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nsation of directors" sheetId="1" r:id="rId1"/>
    <sheet name="director compensation" sheetId="2" r:id="rId2"/>
    <sheet name="director outstanding stock" sheetId="3" r:id="rId3"/>
    <sheet name="director grants" sheetId="4" r:id="rId4"/>
    <sheet name="director grants-1" sheetId="5" r:id="rId5"/>
    <sheet name="director grants-2" sheetId="6" r:id="rId6"/>
    <sheet name="base salary adjustments" sheetId="7" r:id="rId7"/>
    <sheet name="2019 annual incentive prog" sheetId="8" r:id="rId8"/>
    <sheet name="time and performancebased" sheetId="9" r:id="rId9"/>
    <sheet name="annual equity incentive aw" sheetId="10" r:id="rId10"/>
    <sheet name="summary compensation" sheetId="11" r:id="rId11"/>
    <sheet name="summary compensation-1" sheetId="12" r:id="rId12"/>
    <sheet name="summary compensation-2" sheetId="13" r:id="rId13"/>
    <sheet name="2019 grants of planbased a" sheetId="14" r:id="rId14"/>
    <sheet name="outstanding equity awards" sheetId="15" r:id="rId15"/>
    <sheet name="outstanding equity awards -1" sheetId="16" r:id="rId16"/>
    <sheet name="2019 option exercises and" sheetId="17" r:id="rId17"/>
    <sheet name="potential payments upon te" sheetId="18" r:id="rId18"/>
    <sheet name="burn rate" sheetId="19" r:id="rId19"/>
    <sheet name="new plan benefits" sheetId="20" r:id="rId20"/>
    <sheet name="equity compensation plan i" sheetId="21" r:id="rId21"/>
    <sheet name="principal accountant fees" sheetId="22" r:id="rId22"/>
  </sheets>
  <definedNames/>
  <calcPr fullCalcOnLoad="1"/>
</workbook>
</file>

<file path=xl/sharedStrings.xml><?xml version="1.0" encoding="utf-8"?>
<sst xmlns="http://schemas.openxmlformats.org/spreadsheetml/2006/main" count="732" uniqueCount="299">
  <si>
    <t>Compensation of Directors</t>
  </si>
  <si>
    <t>Compensation Type</t>
  </si>
  <si>
    <t>Compensation Amount
Before April 1, 2020</t>
  </si>
  <si>
    <t>Compensation Amount
as of April 1, 2020</t>
  </si>
  <si>
    <t>Annual Retainer</t>
  </si>
  <si>
    <t>Board Chair Fee</t>
  </si>
  <si>
    <t>Committee Chair Fees:</t>
  </si>
  <si>
    <t>Audit</t>
  </si>
  <si>
    <t>Compensation</t>
  </si>
  <si>
    <t>Nominating and Corporate Governance</t>
  </si>
  <si>
    <t>Science and Technology</t>
  </si>
  <si>
    <t>Committee Member Fees:</t>
  </si>
  <si>
    <t>Initial Stock Option Award (vests ratably in three annual installments)</t>
  </si>
  <si>
    <t>18,000 shares**</t>
  </si>
  <si>
    <t>$600,000 grant-date fair value**</t>
  </si>
  <si>
    <t>Annual Stock Option Award (vests on one-year anniversary)*</t>
  </si>
  <si>
    <t>9,000 shares**</t>
  </si>
  <si>
    <t>$400,000 grant-date fair value**</t>
  </si>
  <si>
    <t>Director Compensation</t>
  </si>
  <si>
    <t>Name*</t>
  </si>
  <si>
    <t>Fees Earned or
Paid in Cash
($)</t>
  </si>
  <si>
    <t>Option Awards
($)(3)(4)(5)</t>
  </si>
  <si>
    <t>All Other
Compensation
($)</t>
  </si>
  <si>
    <t>Total
($)</t>
  </si>
  <si>
    <t>Dennis A. Ausiello, M.D.</t>
  </si>
  <si>
    <t></t>
  </si>
  <si>
    <t>Michael W. Bonney</t>
  </si>
  <si>
    <t>Marsha H. Fanucci</t>
  </si>
  <si>
    <t>Margaret A. Hamburg, M.D.(1)</t>
  </si>
  <si>
    <t>Steven M. Paul, M.D.</t>
  </si>
  <si>
    <t>David E.I. Pyott</t>
  </si>
  <si>
    <t>Colleen F. Reitan</t>
  </si>
  <si>
    <t>Paul R. Schimmel, Ph.D.(2)</t>
  </si>
  <si>
    <t>Amy W. Schulman</t>
  </si>
  <si>
    <t>Phillip A. Sharp, Ph.D.</t>
  </si>
  <si>
    <t>25,000(6)</t>
  </si>
  <si>
    <t>Director Outstanding Stock Options for Service</t>
  </si>
  <si>
    <t>Name</t>
  </si>
  <si>
    <t>Number of Shares
Underlying
Outstanding Stock Options
for Board Service(#)</t>
  </si>
  <si>
    <t>Number of Shares
Underlying Outstanding
Stock Options for Non-Board Service(#)</t>
  </si>
  <si>
    <t>John K. Clarke(a)</t>
  </si>
  <si>
    <t>Margaret A. Hamburg, M.D.</t>
  </si>
  <si>
    <t>Paul R. Schimmel, Ph.D.(b)</t>
  </si>
  <si>
    <t>15,000(c)</t>
  </si>
  <si>
    <t>Director Grants</t>
  </si>
  <si>
    <t>Date of
Grant</t>
  </si>
  <si>
    <t>Number of Shares
Underlying Stock
Option Grants in
2019(#)</t>
  </si>
  <si>
    <t>Grant Date Fair Value
of Stock Option Grants in 2019 ($)(c)</t>
  </si>
  <si>
    <t>07/01/2019</t>
  </si>
  <si>
    <t>01/10/2019</t>
  </si>
  <si>
    <t>(a)</t>
  </si>
  <si>
    <t>Name and Address of
  Beneficial Owner(1)</t>
  </si>
  <si>
    <t>Number of
Shares Owned(#)</t>
  </si>
  <si>
    <t>+</t>
  </si>
  <si>
    <t>Number of
Shares
Acquirable
Within 60 Days(#)(2)</t>
  </si>
  <si>
    <t>Total
Beneficial Ownership(#)</t>
  </si>
  <si>
    <t>Percentage of
Common
Stock Beneficially Owned(%)(3)</t>
  </si>
  <si>
    <t>Holders of more than 5% of our common stock</t>
  </si>
  <si>
    <t>FMR LLC(4)</t>
  </si>
  <si>
    <t>Wellington Management Group LLP(5)</t>
  </si>
  <si>
    <t>The Vanguard Group(6)</t>
  </si>
  <si>
    <t>Baillie Gifford &amp; Co.(7)</t>
  </si>
  <si>
    <t>BlackRock, Inc.(8)</t>
  </si>
  <si>
    <t>Directors and Named Executive Officers</t>
  </si>
  <si>
    <t>*</t>
  </si>
  <si>
    <t>Margaret A. Hamburg, M.D.**</t>
  </si>
  <si>
    <t>John M. Maraganore, Ph.D.</t>
  </si>
  <si>
    <t>Paul R. Schimmel, Ph.D.</t>
  </si>
  <si>
    <t>Barry E. Greene</t>
  </si>
  <si>
    <t>(11)(15)</t>
  </si>
  <si>
    <t>Yvonne L. Greenstreet, MBChB, MBA</t>
  </si>
  <si>
    <t>Akshay K. Vaishnaw, M.D., Ph.D.</t>
  </si>
  <si>
    <t>Jeffrey V. Poulton***</t>
  </si>
  <si>
    <t>Manmeet S. Soni****</t>
  </si>
  <si>
    <t>All current directors and current executive officers as a group (17
persons)</t>
  </si>
  <si>
    <t>Base Salary Adjustments</t>
  </si>
  <si>
    <t>2020 Base
Salary($)</t>
  </si>
  <si>
    <t>2019 Base
Salary($)*</t>
  </si>
  <si>
    <t>Increase(%)</t>
  </si>
  <si>
    <t>Jeffrey V. Poulton**</t>
  </si>
  <si>
    <t>2019 Annual Incentive Program Awards</t>
  </si>
  <si>
    <t>2019
Target Award (% of Base
Salary)</t>
  </si>
  <si>
    <t>2019
Target Award
Opportunity($)</t>
  </si>
  <si>
    <t>2019
Maximum Award
Opportunity($)***</t>
  </si>
  <si>
    <t>2019
Actual AIP Payout($)</t>
  </si>
  <si>
    <t>2019 
Actual  AIP Payout  (% of Target
 Award
 Opportunity)</t>
  </si>
  <si>
    <t>Yvonne L. Greenstreet, MBChB, MBA</t>
  </si>
  <si>
    <t>Akshay K. Vaishnaw, M.D., Ph.D.</t>
  </si>
  <si>
    <t>Time- and Performance-Based Equity Awards</t>
  </si>
  <si>
    <t>Year for Award</t>
  </si>
  <si>
    <t>Performance Milestone (% of Award)</t>
  </si>
  <si>
    <t>Date Achieved</t>
  </si>
  <si>
    <t>Status of Potential 
Achievement*</t>
  </si>
  <si>
    <t>    Completion of Patient Enrollment in Third Phase 3 Clinical Trial (25%)</t>
  </si>
  <si>
    <t>✓ August 2018</t>
  </si>
  <si>
    <t>    Start of Fourth Phase 3 Clinical Trial (25%)</t>
  </si>
  <si>
    <t>✓ November 2017</t>
  </si>
  <si>
    <t>    Achievement of Positive Phase 3 Clinical Data in Second Clinical Program (25%)</t>
  </si>
  <si>
    <t>✓ September 2018</t>
  </si>
  <si>
    <t>    Achievement of First $100.0 Million in Cumulative Gross Product Sales (25%)</t>
  </si>
  <si>
    <t>✓ August 2019</t>
  </si>
  <si>
    <t>Annual Equity Incentive Awards</t>
  </si>
  <si>
    <t>Number of Stock Options Granted</t>
  </si>
  <si>
    <t>Number of Performance
Stock Units Granted</t>
  </si>
  <si>
    <t>Annual Equity Incentive
Award Values**</t>
  </si>
  <si>
    <t>2019
(#)***</t>
  </si>
  <si>
    <t>2018
(#)***</t>
  </si>
  <si>
    <t>2019 versus
2018
Year-over-
Year
Change(%)</t>
  </si>
  <si>
    <t>2019
($)***</t>
  </si>
  <si>
    <t>2018
($)***</t>
  </si>
  <si>
    <t>2019 versus
2018
Year-over-
Year
Change(%)</t>
  </si>
  <si>
    <t>Yvonne L. Greenstreet, MBChB, MBA</t>
  </si>
  <si>
    <t>Jeffrey V. Poulton****</t>
  </si>
  <si>
    <t>N/A</t>
  </si>
  <si>
    <t>Summary Compensation</t>
  </si>
  <si>
    <t>Name and Principal Position</t>
  </si>
  <si>
    <t>Year</t>
  </si>
  <si>
    <t>Salary
($)</t>
  </si>
  <si>
    <t>Bonus
($)</t>
  </si>
  <si>
    <t>Stock
Awards
($)(4)(5)</t>
  </si>
  <si>
    <t>Option
Awards
($)(6)</t>
  </si>
  <si>
    <t>Non-Equity
Incentive
Plan
Compensation ($)(7)</t>
  </si>
  <si>
    <t>All Other
Compensation
($)(8)</t>
  </si>
  <si>
    <t>John M. Maraganore, Ph.D. 
  Chief Executive
Officer (principal 
  executive officer)</t>
  </si>
  <si>
    <t>Barry E. Greene 
  President</t>
  </si>
  <si>
    <t>Yvonne L. Greenstreet, MBChB, MBA(1) 
  Chief
Operating Officer</t>
  </si>
  <si>
    <t>(5)</t>
  </si>
  <si>
    <t>Akshay K. Vaishnaw, M.D., Ph.D. 
  President, Research
and
  Development</t>
  </si>
  <si>
    <t>Jeffrey V. Poulton(2) 
  Executive Vice President,
Chief   Financial Officer (principal
  financial officer)</t>
  </si>
  <si>
    <t>Manmeet S.
Soni(3)
  Former Senior Vice President,
  Chief Financial Officer (former   principal financial officer)</t>
  </si>
  <si>
    <t>Term Life
Insurance
Premiums Paid
by
Alnylam ($)</t>
  </si>
  <si>
    <t>Dollar Value of
Alnylam Common Stock
Contributed by Alnylam to 
the Executives Account
Under 401(k) Plan
($)</t>
  </si>
  <si>
    <t>Incremental Cost to
Alnylam of All
Perquisites and Other
Personal Benefits
($)</t>
  </si>
  <si>
    <t>Barry E.
Greene</t>
  </si>
  <si>
    <t>(b)</t>
  </si>
  <si>
    <t>Jeffrey V.
Poulton</t>
  </si>
  <si>
    <t>Manmeet S. Soni</t>
  </si>
  <si>
    <t>(c)</t>
  </si>
  <si>
    <t>(d)</t>
  </si>
  <si>
    <t>Date of Grant</t>
  </si>
  <si>
    <t>Performance
Year
Associated
with Grant</t>
  </si>
  <si>
    <t>Date of
Compensation
Committee
Approval</t>
  </si>
  <si>
    <t>Grant Date Fair
Value
of
Performance
Based Option
Awards if 100%
Achievement
Probable($)</t>
  </si>
  <si>
    <t>Incremental CIC
Modification Fair
Value of
Performance
Based Option
Awards if 100%
Achievement
Probable($)</t>
  </si>
  <si>
    <t>John M. Maraganore, Ph.D.</t>
  </si>
  <si>
    <t>03/01/18</t>
  </si>
  <si>
    <t>12/20/16</t>
  </si>
  <si>
    <t>12/18/15</t>
  </si>
  <si>
    <t>05/01/15</t>
  </si>
  <si>
    <t>12/17/14</t>
  </si>
  <si>
    <t>12/18/13</t>
  </si>
  <si>
    <t>Yvonne L. Greenstreet, MBChB, MBA</t>
  </si>
  <si>
    <t>09/19/16</t>
  </si>
  <si>
    <t>09/14/16</t>
  </si>
  <si>
    <t>Akshay K. Vaishnaw, M.D., Ph.D.</t>
  </si>
  <si>
    <t>Jeffrey V. Poulton*</t>
  </si>
  <si>
    <t>05/08/17</t>
  </si>
  <si>
    <t>05/03/17</t>
  </si>
  <si>
    <t>2019 Grants of Plan-Based Awards(1)</t>
  </si>
  <si>
    <t>Award Type</t>
  </si>
  <si>
    <t>Estimated Future
Payouts Under Non-Equity Incentive
Plan Awards(2)</t>
  </si>
  <si>
    <t>Estimated Future
Payouts Under Equity Incentive
Plan Awards(3)</t>
  </si>
  <si>
    <t>All Other
Option
Awards:
Number
of
Securities
Underlying
Options(#)</t>
  </si>
  <si>
    <t>Exercise
or Base
Price
of
Option
Awards
($)</t>
  </si>
  <si>
    <t>Grant
Date Fair
Value
of
Stock
and
Option Awards
($)(4)</t>
  </si>
  <si>
    <t>Threshold ($)</t>
  </si>
  <si>
    <t>Target ($)</t>
  </si>
  <si>
    <t>Maximum ($)</t>
  </si>
  <si>
    <t>Threshold
(#)</t>
  </si>
  <si>
    <t>Target
(#)</t>
  </si>
  <si>
    <t>Maximum
(#)</t>
  </si>
  <si>
    <t>Cash incentive</t>
  </si>
  <si>
    <t>Time-based stock options</t>
  </si>
  <si>
    <t>02/28/19</t>
  </si>
  <si>
    <t>Performance-based stock units</t>
  </si>
  <si>
    <t>1,204,195(6)</t>
  </si>
  <si>
    <t>Cash incentive</t>
  </si>
  <si>
    <t>Performance-based stock units</t>
  </si>
  <si>
    <t>460,360(6)</t>
  </si>
  <si>
    <t>Akshay K. Vaishnaw, M.D., Ph.D.</t>
  </si>
  <si>
    <t>Jeffrey V. Poulton</t>
  </si>
  <si>
    <t>Cash-incentive</t>
  </si>
  <si>
    <t>08/01/19</t>
  </si>
  <si>
    <t>Manmeet S.
Soni</t>
  </si>
  <si>
    <t>Time-based stock options</t>
  </si>
  <si>
    <t>07/10/19(7)</t>
  </si>
  <si>
    <t>998,401(7)</t>
  </si>
  <si>
    <t>283,390(6)</t>
  </si>
  <si>
    <t>Outstanding Equity Awards at Fiscal  Year-End  for 2019</t>
  </si>
  <si>
    <t>Option
Awards(1)</t>
  </si>
  <si>
    <t>Stock Awards(2)</t>
  </si>
  <si>
    <t>Grant Date</t>
  </si>
  <si>
    <t>Number of
Securities
Underlying
Unexercised
Options (#)
Exercisable</t>
  </si>
  <si>
    <t>Number of
Securities
Underlying
Unexercised
Options (#)
Unexercisable</t>
  </si>
  <si>
    <t>Equity
Incentive
Plan
Awards:
Number
of
Securities
Underlying
Unexercised
Unearned
Options (#)</t>
  </si>
  <si>
    <t>Option
Exercise
Price
($)</t>
  </si>
  <si>
    <t>Option
Expiration
Date</t>
  </si>
  <si>
    <t>Equity
Incentive
Plan
Awards:
Number
of
Unearned
Shares,
Units
or
Other
Rights
That
Have Not
Vested
(#)</t>
  </si>
  <si>
    <t>Equity
Incentive
Plan
Awards:
Market
or Payout
Value
of
Unearned
Shares,
Units or
Other
Rights
That
Have Not
Vested
($)</t>
  </si>
  <si>
    <t>12/08/2010</t>
  </si>
  <si>
    <t>12/08/2020</t>
  </si>
  <si>
    <t>11/30/2011</t>
  </si>
  <si>
    <t>11/30/2021</t>
  </si>
  <si>
    <t>12/20/2012</t>
  </si>
  <si>
    <t>12/20/2022</t>
  </si>
  <si>
    <t>09/11/2013</t>
  </si>
  <si>
    <t>09/11/2023</t>
  </si>
  <si>
    <t>12/18/2013</t>
  </si>
  <si>
    <t>12/18/2023</t>
  </si>
  <si>
    <t>05/01/2015</t>
  </si>
  <si>
    <t>12/17/2024</t>
  </si>
  <si>
    <t>12/18/2015</t>
  </si>
  <si>
    <t>12/18/2025</t>
  </si>
  <si>
    <t>12/20/2016</t>
  </si>
  <si>
    <t>12/20/2026</t>
  </si>
  <si>
    <t>03/01/2018</t>
  </si>
  <si>
    <t>03/01/2028</t>
  </si>
  <si>
    <t>02/28/2019</t>
  </si>
  <si>
    <t>02/28/2029</t>
  </si>
  <si>
    <t>10/21/2013</t>
  </si>
  <si>
    <t>10/21/2023</t>
  </si>
  <si>
    <t>Yvonne L. Greenstreet, MBChB,   MBA</t>
  </si>
  <si>
    <t>09/19/2016</t>
  </si>
  <si>
    <t>09/19/2026</t>
  </si>
  <si>
    <t>02/28/20129</t>
  </si>
  <si>
    <t>02/23/2016</t>
  </si>
  <si>
    <t>02/23/2026</t>
  </si>
  <si>
    <t>08/01/2019</t>
  </si>
  <si>
    <t>08/01/2029</t>
  </si>
  <si>
    <t>Manmeet S. Soni(13)</t>
  </si>
  <si>
    <t>05/08/2017</t>
  </si>
  <si>
    <t>11/12/2020</t>
  </si>
  <si>
    <t>2019 Option Exercises and Stock Vested</t>
  </si>
  <si>
    <t>Option Awards</t>
  </si>
  <si>
    <t>Stock Awards</t>
  </si>
  <si>
    <t>Number of Shares
Acquired on
Exercise(#)</t>
  </si>
  <si>
    <t>Value Realized
on Exercise
($)(1)</t>
  </si>
  <si>
    <t>Number of Shares
Acquired
on
Vesting(#)</t>
  </si>
  <si>
    <t>Value Realized
  on Vesting
  ($)</t>
  </si>
  <si>
    <t>John M.
Maraganore, Ph.D.</t>
  </si>
  <si>
    <t>Yvonne L.
Greenstreet, MBChB, MBA</t>
  </si>
  <si>
    <t>Akshay K. Vaishnaw, M.D.,
Ph.D.</t>
  </si>
  <si>
    <t>Jeffrey
V. Poulton</t>
  </si>
  <si>
    <t>Potential Payments Upon Termination or   Change-in-Control   (CIC)</t>
  </si>
  <si>
    <t>Name(1)</t>
  </si>
  <si>
    <t>Cash
Severance
Benefits($)(2)</t>
  </si>
  <si>
    <t>Continuation of Medical,
Dental and
Vision
Benefits($)(3)</t>
  </si>
  <si>
    <t>Accelerated
Vesting
of
Stock
Options($)(4)</t>
  </si>
  <si>
    <t>Accelerated
Vesting of
Restricted
Stock
Awards($)(5)</t>
  </si>
  <si>
    <t>Total
Amount
($)</t>
  </si>
  <si>
    <t>Burn Rate</t>
  </si>
  <si>
    <t>Share
Element</t>
  </si>
  <si>
    <t>2019</t>
  </si>
  <si>
    <t>2018</t>
  </si>
  <si>
    <t>2017</t>
  </si>
  <si>
    <t>Time-Based Stock Options Granted</t>
  </si>
  <si>
    <t>Performance-Based
Stock Options Earned</t>
  </si>
  <si>
    <t>Time-Based Full-Value Awards Granted</t>
  </si>
  <si>
    <t>Performance-Based
Full-Value Awards Earned</t>
  </si>
  <si>
    <t>Total Time-Based Awards Granted and 
   Performance-Based Awards Earned</t>
  </si>
  <si>
    <t>Weighted-Average
Common Shares Outstanding 
During the Fiscal Year</t>
  </si>
  <si>
    <t>Annual Burn
Rate</t>
  </si>
  <si>
    <t>3.75%</t>
  </si>
  <si>
    <t>3.18%</t>
  </si>
  <si>
    <t>2.52%</t>
  </si>
  <si>
    <t>Three Year Average Burn Rate(2)</t>
  </si>
  <si>
    <t>3.15%</t>
  </si>
  <si>
    <t>New Plan Benefits</t>
  </si>
  <si>
    <t>Options
Awards</t>
  </si>
  <si>
    <t>Restricted Stock
Awards</t>
  </si>
  <si>
    <t>Name and Position</t>
  </si>
  <si>
    <t>Weighted-
Average
Exercise
Price ($)</t>
  </si>
  <si>
    <t>Number of
Awards
(#)</t>
  </si>
  <si>
    <t>Dollar
Value
($)(1)</t>
  </si>
  <si>
    <t>John M.
Maraganore, Ph.D., Chief Executive Officer</t>
  </si>
  <si>
    <t>Barry E. Greene,
President</t>
  </si>
  <si>
    <t>Yvonne L. Greenstreet,
MBChB, MBA, Chief Operating Officer</t>
  </si>
  <si>
    <t>Akshay K. Vaishnaw, M.D.,
Ph.D., President, Research and Development</t>
  </si>
  <si>
    <t>Jeffrey V. Poulton,
Executive Vice President, Chief Financial Officer</t>
  </si>
  <si>
    <t>Manmeet S. Soni,
Former Senior Vice President, Chief Financial Officer</t>
  </si>
  <si>
    <t>All current executive
officers, as a group</t>
  </si>
  <si>
    <t>All current directors who
are not executive officers, 
as a group</t>
  </si>
  <si>
    <t>All current employees who are not executive officers, 
as a group</t>
  </si>
  <si>
    <t>Equity Compensation Plan Information</t>
  </si>
  <si>
    <t>Number of Securities to Be
Issued Upon Exercise
of
Outstanding Options and
Rights(#)</t>
  </si>
  <si>
    <t>Weighted-Average
Exercise Price
of
Outstanding Options and
Rights($)(1)</t>
  </si>
  <si>
    <t>Number of Securities
Remaining Available for
Future Issuance Under
Equity Compensation Plans(#)</t>
  </si>
  <si>
    <t>Equity compensation
plans approved by stockholders</t>
  </si>
  <si>
    <t>Equity compensation plans not approved by stockholders(4)</t>
  </si>
  <si>
    <t>Total</t>
  </si>
  <si>
    <t>Principal Accountant Fees and Services</t>
  </si>
  <si>
    <t>Fee
Category</t>
  </si>
  <si>
    <t>2019($)</t>
  </si>
  <si>
    <t>2018($)</t>
  </si>
  <si>
    <t>Audit Fees(1)</t>
  </si>
  <si>
    <t>Audit-Related Fees(2)</t>
  </si>
  <si>
    <t>Tax Fees(3)</t>
  </si>
  <si>
    <t>All Other Fees(4)</t>
  </si>
  <si>
    <t>Total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</si>
</sst>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\(#,##0_);[RED]\(#,##0\)"/>
    <numFmt numFmtId="169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right" wrapText="1"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 horizontal="right"/>
    </xf>
    <xf numFmtId="164" fontId="3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3" t="s">
        <v>2</v>
      </c>
      <c r="E5" s="3" t="s">
        <v>3</v>
      </c>
    </row>
    <row r="6" spans="2:5" ht="15">
      <c r="B6" s="4"/>
      <c r="C6" s="4"/>
      <c r="D6" s="4"/>
      <c r="E6" s="4"/>
    </row>
    <row r="7" spans="1:5" ht="15">
      <c r="A7" t="s">
        <v>4</v>
      </c>
      <c r="C7" s="5">
        <v>50000</v>
      </c>
      <c r="E7" s="6">
        <v>55000</v>
      </c>
    </row>
    <row r="8" spans="2:5" ht="15">
      <c r="B8" s="4"/>
      <c r="C8" s="4"/>
      <c r="D8" s="4"/>
      <c r="E8" s="4"/>
    </row>
    <row r="9" spans="1:5" ht="15">
      <c r="A9" t="s">
        <v>5</v>
      </c>
      <c r="C9" s="5">
        <v>30000</v>
      </c>
      <c r="E9" s="6">
        <v>35000</v>
      </c>
    </row>
    <row r="10" spans="2:5" ht="15">
      <c r="B10" s="4"/>
      <c r="C10" s="4"/>
      <c r="D10" s="4"/>
      <c r="E10" s="4"/>
    </row>
    <row r="11" ht="15">
      <c r="A11" t="s">
        <v>6</v>
      </c>
    </row>
    <row r="12" spans="2:5" ht="15">
      <c r="B12" s="4"/>
      <c r="C12" s="4"/>
      <c r="D12" s="4"/>
      <c r="E12" s="4"/>
    </row>
    <row r="13" spans="1:5" ht="15">
      <c r="A13" t="s">
        <v>7</v>
      </c>
      <c r="C13" s="5">
        <v>25000</v>
      </c>
      <c r="E13" s="5">
        <v>25000</v>
      </c>
    </row>
    <row r="14" spans="2:5" ht="15">
      <c r="B14" s="4"/>
      <c r="C14" s="4"/>
      <c r="D14" s="4"/>
      <c r="E14" s="4"/>
    </row>
    <row r="15" spans="1:5" ht="15">
      <c r="A15" t="s">
        <v>8</v>
      </c>
      <c r="C15" s="5">
        <v>20000</v>
      </c>
      <c r="E15" s="5">
        <v>20000</v>
      </c>
    </row>
    <row r="16" spans="2:5" ht="15">
      <c r="B16" s="4"/>
      <c r="C16" s="4"/>
      <c r="D16" s="4"/>
      <c r="E16" s="4"/>
    </row>
    <row r="17" spans="1:5" ht="15">
      <c r="A17" t="s">
        <v>9</v>
      </c>
      <c r="C17" s="5">
        <v>10000</v>
      </c>
      <c r="E17" s="6">
        <v>15000</v>
      </c>
    </row>
    <row r="18" spans="2:5" ht="15">
      <c r="B18" s="4"/>
      <c r="C18" s="4"/>
      <c r="D18" s="4"/>
      <c r="E18" s="4"/>
    </row>
    <row r="19" spans="1:5" ht="15">
      <c r="A19" t="s">
        <v>10</v>
      </c>
      <c r="C19" s="5">
        <v>10000</v>
      </c>
      <c r="E19" s="6">
        <v>15000</v>
      </c>
    </row>
    <row r="20" spans="2:5" ht="15">
      <c r="B20" s="4"/>
      <c r="C20" s="4"/>
      <c r="D20" s="4"/>
      <c r="E20" s="4"/>
    </row>
    <row r="21" ht="15">
      <c r="A21" t="s">
        <v>11</v>
      </c>
    </row>
    <row r="22" spans="2:5" ht="15">
      <c r="B22" s="4"/>
      <c r="C22" s="4"/>
      <c r="D22" s="4"/>
      <c r="E22" s="4"/>
    </row>
    <row r="23" spans="1:5" ht="15">
      <c r="A23" t="s">
        <v>7</v>
      </c>
      <c r="C23" s="5">
        <v>10000</v>
      </c>
      <c r="E23" s="6">
        <v>12500</v>
      </c>
    </row>
    <row r="24" spans="2:5" ht="15">
      <c r="B24" s="4"/>
      <c r="C24" s="4"/>
      <c r="D24" s="4"/>
      <c r="E24" s="4"/>
    </row>
    <row r="25" spans="1:5" ht="15">
      <c r="A25" t="s">
        <v>8</v>
      </c>
      <c r="C25" s="5">
        <v>10000</v>
      </c>
      <c r="E25" s="5">
        <v>10000</v>
      </c>
    </row>
    <row r="26" spans="2:5" ht="15">
      <c r="B26" s="4"/>
      <c r="C26" s="4"/>
      <c r="D26" s="4"/>
      <c r="E26" s="4"/>
    </row>
    <row r="27" spans="1:5" ht="15">
      <c r="A27" t="s">
        <v>9</v>
      </c>
      <c r="C27" s="5">
        <v>5000</v>
      </c>
      <c r="E27" s="6">
        <v>7500</v>
      </c>
    </row>
    <row r="28" spans="2:5" ht="15">
      <c r="B28" s="4"/>
      <c r="C28" s="4"/>
      <c r="D28" s="4"/>
      <c r="E28" s="4"/>
    </row>
    <row r="29" spans="1:5" ht="15">
      <c r="A29" t="s">
        <v>10</v>
      </c>
      <c r="C29" s="5">
        <v>5000</v>
      </c>
      <c r="E29" s="6">
        <v>7500</v>
      </c>
    </row>
    <row r="30" spans="2:5" ht="15">
      <c r="B30" s="4"/>
      <c r="C30" s="4"/>
      <c r="D30" s="4"/>
      <c r="E30" s="4"/>
    </row>
    <row r="31" spans="1:5" ht="15">
      <c r="A31" t="s">
        <v>12</v>
      </c>
      <c r="C31" s="7" t="s">
        <v>13</v>
      </c>
      <c r="E31" s="8" t="s">
        <v>14</v>
      </c>
    </row>
    <row r="32" spans="2:5" ht="15">
      <c r="B32" s="4"/>
      <c r="C32" s="4"/>
      <c r="D32" s="4"/>
      <c r="E32" s="4"/>
    </row>
    <row r="33" spans="1:5" ht="15">
      <c r="A33" t="s">
        <v>15</v>
      </c>
      <c r="C33" s="7" t="s">
        <v>16</v>
      </c>
      <c r="E33" s="8" t="s">
        <v>17</v>
      </c>
    </row>
  </sheetData>
  <sheetProtection selectLockedCells="1" selectUnlockedCells="1"/>
  <mergeCells count="29">
    <mergeCell ref="A2:F2"/>
    <mergeCell ref="B6:C6"/>
    <mergeCell ref="D6:E6"/>
    <mergeCell ref="B8:C8"/>
    <mergeCell ref="D8:E8"/>
    <mergeCell ref="B10:C10"/>
    <mergeCell ref="D10:E10"/>
    <mergeCell ref="B12:C12"/>
    <mergeCell ref="D12:E12"/>
    <mergeCell ref="B14:C14"/>
    <mergeCell ref="D14:E14"/>
    <mergeCell ref="B16:C16"/>
    <mergeCell ref="D16:E16"/>
    <mergeCell ref="B18:C18"/>
    <mergeCell ref="D18:E18"/>
    <mergeCell ref="B20:C20"/>
    <mergeCell ref="D20:E20"/>
    <mergeCell ref="B22:C22"/>
    <mergeCell ref="D22:E22"/>
    <mergeCell ref="B24:C24"/>
    <mergeCell ref="D24:E24"/>
    <mergeCell ref="B26:C26"/>
    <mergeCell ref="D26:E26"/>
    <mergeCell ref="B28:C28"/>
    <mergeCell ref="D28:E28"/>
    <mergeCell ref="B30:C30"/>
    <mergeCell ref="D30:E30"/>
    <mergeCell ref="B32:C32"/>
    <mergeCell ref="D32:E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1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2:37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3:36" ht="15" customHeight="1">
      <c r="C6" s="1" t="s">
        <v>102</v>
      </c>
      <c r="D6" s="1"/>
      <c r="E6" s="1"/>
      <c r="F6" s="1"/>
      <c r="G6" s="1"/>
      <c r="H6" s="1"/>
      <c r="I6" s="1"/>
      <c r="J6" s="1"/>
      <c r="K6" s="1"/>
      <c r="L6" s="1"/>
      <c r="O6" s="22" t="s">
        <v>103</v>
      </c>
      <c r="P6" s="22"/>
      <c r="Q6" s="22"/>
      <c r="R6" s="22"/>
      <c r="S6" s="22"/>
      <c r="T6" s="22"/>
      <c r="U6" s="22"/>
      <c r="V6" s="22"/>
      <c r="W6" s="22"/>
      <c r="X6" s="22"/>
      <c r="AA6" s="22" t="s">
        <v>104</v>
      </c>
      <c r="AB6" s="22"/>
      <c r="AC6" s="22"/>
      <c r="AD6" s="22"/>
      <c r="AE6" s="22"/>
      <c r="AF6" s="22"/>
      <c r="AG6" s="22"/>
      <c r="AH6" s="22"/>
      <c r="AI6" s="22"/>
      <c r="AJ6" s="22"/>
    </row>
    <row r="7" spans="2:37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6" ht="39.75" customHeight="1">
      <c r="A8" s="2" t="s">
        <v>19</v>
      </c>
      <c r="C8" s="22" t="s">
        <v>105</v>
      </c>
      <c r="D8" s="22"/>
      <c r="G8" s="22" t="s">
        <v>106</v>
      </c>
      <c r="H8" s="22"/>
      <c r="K8" s="22" t="s">
        <v>107</v>
      </c>
      <c r="L8" s="22"/>
      <c r="O8" s="22" t="s">
        <v>105</v>
      </c>
      <c r="P8" s="22"/>
      <c r="S8" s="22" t="s">
        <v>106</v>
      </c>
      <c r="T8" s="22"/>
      <c r="W8" s="22" t="s">
        <v>107</v>
      </c>
      <c r="X8" s="22"/>
      <c r="AA8" s="22" t="s">
        <v>108</v>
      </c>
      <c r="AB8" s="22"/>
      <c r="AE8" s="22" t="s">
        <v>109</v>
      </c>
      <c r="AF8" s="22"/>
      <c r="AI8" s="22" t="s">
        <v>110</v>
      </c>
      <c r="AJ8" s="22"/>
    </row>
    <row r="9" spans="2:37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6" ht="15">
      <c r="A10" t="s">
        <v>66</v>
      </c>
      <c r="D10" s="10">
        <v>88240</v>
      </c>
      <c r="H10" s="10">
        <v>85000</v>
      </c>
      <c r="L10" s="16">
        <v>3.8</v>
      </c>
      <c r="P10" s="10">
        <v>48709</v>
      </c>
      <c r="T10" s="10">
        <v>42500</v>
      </c>
      <c r="X10" s="16">
        <v>14.6</v>
      </c>
      <c r="AB10" s="10">
        <v>11500000</v>
      </c>
      <c r="AF10" s="10">
        <v>7939638</v>
      </c>
      <c r="AJ10" s="16">
        <v>44.8</v>
      </c>
    </row>
    <row r="11" spans="2:3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6" ht="15">
      <c r="A12" t="s">
        <v>68</v>
      </c>
      <c r="D12" s="10">
        <v>29925</v>
      </c>
      <c r="H12" s="10">
        <v>32500</v>
      </c>
      <c r="L12" s="23">
        <v>-7.9</v>
      </c>
      <c r="P12" s="10">
        <v>16519</v>
      </c>
      <c r="T12" s="10">
        <v>16250</v>
      </c>
      <c r="X12" s="16">
        <v>1.7000000000000002</v>
      </c>
      <c r="AB12" s="10">
        <v>3900000</v>
      </c>
      <c r="AF12" s="10">
        <v>3035744</v>
      </c>
      <c r="AJ12" s="16">
        <v>28.5</v>
      </c>
    </row>
    <row r="13" spans="2:37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6" ht="15">
      <c r="A14" t="s">
        <v>111</v>
      </c>
      <c r="D14" s="10">
        <v>27623</v>
      </c>
      <c r="H14" s="10">
        <v>32500</v>
      </c>
      <c r="L14" s="23">
        <v>-15</v>
      </c>
      <c r="P14" s="10">
        <v>15248</v>
      </c>
      <c r="T14" s="10">
        <v>16250</v>
      </c>
      <c r="X14" s="23">
        <v>-6.2</v>
      </c>
      <c r="AB14" s="10">
        <v>3600000</v>
      </c>
      <c r="AF14" s="10">
        <v>3035744</v>
      </c>
      <c r="AJ14" s="16">
        <v>18.6</v>
      </c>
    </row>
    <row r="15" spans="2:37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6" ht="15">
      <c r="A16" t="s">
        <v>87</v>
      </c>
      <c r="D16" s="10">
        <v>27623</v>
      </c>
      <c r="H16" s="10">
        <v>32500</v>
      </c>
      <c r="L16" s="23">
        <v>-15</v>
      </c>
      <c r="P16" s="10">
        <v>15248</v>
      </c>
      <c r="T16" s="10">
        <v>16250</v>
      </c>
      <c r="X16" s="23">
        <v>-6.2</v>
      </c>
      <c r="AB16" s="10">
        <v>3600000</v>
      </c>
      <c r="AF16" s="10">
        <v>3035744</v>
      </c>
      <c r="AJ16" s="16">
        <v>18.6</v>
      </c>
    </row>
    <row r="17" spans="2:37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6" ht="15">
      <c r="A18" t="s">
        <v>112</v>
      </c>
      <c r="D18" s="10">
        <v>24554</v>
      </c>
      <c r="H18" s="11" t="s">
        <v>113</v>
      </c>
      <c r="L18" s="11" t="s">
        <v>113</v>
      </c>
      <c r="P18" s="10">
        <v>13554</v>
      </c>
      <c r="T18" s="11" t="s">
        <v>113</v>
      </c>
      <c r="X18" s="11" t="s">
        <v>113</v>
      </c>
      <c r="AB18" s="10">
        <v>3200000</v>
      </c>
      <c r="AF18" s="11" t="s">
        <v>113</v>
      </c>
      <c r="AJ18" s="11" t="s">
        <v>113</v>
      </c>
    </row>
  </sheetData>
  <sheetProtection selectLockedCells="1" selectUnlockedCells="1"/>
  <mergeCells count="70">
    <mergeCell ref="A2:F2"/>
    <mergeCell ref="B5:M5"/>
    <mergeCell ref="N5:Y5"/>
    <mergeCell ref="Z5:AK5"/>
    <mergeCell ref="C6:L6"/>
    <mergeCell ref="O6:X6"/>
    <mergeCell ref="AA6:AJ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1:32" ht="39.75" customHeight="1">
      <c r="A5" s="2" t="s">
        <v>115</v>
      </c>
      <c r="C5" s="22" t="s">
        <v>116</v>
      </c>
      <c r="D5" s="22"/>
      <c r="G5" s="22" t="s">
        <v>117</v>
      </c>
      <c r="H5" s="22"/>
      <c r="K5" s="22" t="s">
        <v>118</v>
      </c>
      <c r="L5" s="22"/>
      <c r="O5" s="22" t="s">
        <v>119</v>
      </c>
      <c r="P5" s="22"/>
      <c r="S5" s="22" t="s">
        <v>120</v>
      </c>
      <c r="T5" s="22"/>
      <c r="W5" s="22" t="s">
        <v>121</v>
      </c>
      <c r="X5" s="22"/>
      <c r="AA5" s="22" t="s">
        <v>122</v>
      </c>
      <c r="AB5" s="22"/>
      <c r="AE5" s="22" t="s">
        <v>23</v>
      </c>
      <c r="AF5" s="22"/>
    </row>
    <row r="6" spans="1:32" ht="39.75" customHeight="1">
      <c r="A6" s="24" t="s">
        <v>123</v>
      </c>
      <c r="D6" s="11">
        <v>2019</v>
      </c>
      <c r="H6" s="10">
        <v>845000</v>
      </c>
      <c r="L6" s="11" t="s">
        <v>25</v>
      </c>
      <c r="P6" s="10">
        <v>1204195</v>
      </c>
      <c r="T6" s="10">
        <v>4327138</v>
      </c>
      <c r="X6" s="10">
        <v>913750</v>
      </c>
      <c r="AB6" s="10">
        <v>27773</v>
      </c>
      <c r="AF6" s="10">
        <v>7317856</v>
      </c>
    </row>
    <row r="7" spans="4:32" ht="15">
      <c r="D7" s="11">
        <v>2018</v>
      </c>
      <c r="H7" s="10">
        <v>800000</v>
      </c>
      <c r="L7" s="11" t="s">
        <v>25</v>
      </c>
      <c r="P7" s="11" t="s">
        <v>25</v>
      </c>
      <c r="T7" s="10">
        <v>3782231</v>
      </c>
      <c r="U7" s="17">
        <v>-10</v>
      </c>
      <c r="X7" s="10">
        <v>480000</v>
      </c>
      <c r="AB7" s="10">
        <v>27038</v>
      </c>
      <c r="AF7" s="10">
        <v>5089269</v>
      </c>
    </row>
    <row r="8" spans="4:32" ht="15">
      <c r="D8" s="11">
        <v>2017</v>
      </c>
      <c r="H8" s="10">
        <v>753548</v>
      </c>
      <c r="L8" s="11" t="s">
        <v>25</v>
      </c>
      <c r="P8" s="11" t="s">
        <v>25</v>
      </c>
      <c r="T8" s="11" t="s">
        <v>25</v>
      </c>
      <c r="X8" s="10">
        <v>636748</v>
      </c>
      <c r="AB8" s="10">
        <v>27098</v>
      </c>
      <c r="AF8" s="10">
        <v>1417394</v>
      </c>
    </row>
    <row r="9" spans="1:32" ht="39.75" customHeight="1">
      <c r="A9" s="24" t="s">
        <v>124</v>
      </c>
      <c r="D9" s="11">
        <v>2019</v>
      </c>
      <c r="H9" s="10">
        <v>596820</v>
      </c>
      <c r="L9" s="11" t="s">
        <v>25</v>
      </c>
      <c r="P9" s="10">
        <v>460360</v>
      </c>
      <c r="T9" s="10">
        <v>1654494</v>
      </c>
      <c r="X9" s="10">
        <v>385323</v>
      </c>
      <c r="AB9" s="10">
        <v>21367</v>
      </c>
      <c r="AF9" s="10">
        <v>3118364</v>
      </c>
    </row>
    <row r="10" spans="4:32" ht="15">
      <c r="D10" s="11">
        <v>2018</v>
      </c>
      <c r="H10" s="10">
        <v>580000</v>
      </c>
      <c r="L10" s="11" t="s">
        <v>25</v>
      </c>
      <c r="P10" s="11" t="s">
        <v>25</v>
      </c>
      <c r="T10" s="10">
        <v>2161275</v>
      </c>
      <c r="U10" s="17">
        <v>-10</v>
      </c>
      <c r="X10" s="10">
        <v>232000</v>
      </c>
      <c r="AB10" s="10">
        <v>21108</v>
      </c>
      <c r="AF10" s="10">
        <v>2994383</v>
      </c>
    </row>
    <row r="11" spans="4:32" ht="15">
      <c r="D11" s="11">
        <v>2017</v>
      </c>
      <c r="H11" s="10">
        <v>562792</v>
      </c>
      <c r="L11" s="11" t="s">
        <v>25</v>
      </c>
      <c r="P11" s="11" t="s">
        <v>25</v>
      </c>
      <c r="T11" s="11" t="s">
        <v>25</v>
      </c>
      <c r="X11" s="10">
        <v>365814</v>
      </c>
      <c r="AB11" s="10">
        <v>15539</v>
      </c>
      <c r="AF11" s="10">
        <v>944145</v>
      </c>
    </row>
    <row r="12" spans="1:32" ht="39.75" customHeight="1">
      <c r="A12" s="24" t="s">
        <v>125</v>
      </c>
      <c r="D12" s="11">
        <v>2019</v>
      </c>
      <c r="H12" s="10">
        <v>571423</v>
      </c>
      <c r="L12" s="11" t="s">
        <v>25</v>
      </c>
      <c r="P12" s="10">
        <v>460360</v>
      </c>
      <c r="T12" s="10">
        <v>1654494</v>
      </c>
      <c r="X12" s="10">
        <v>370875</v>
      </c>
      <c r="AB12" s="10">
        <v>192874</v>
      </c>
      <c r="AF12" s="10">
        <v>3250026</v>
      </c>
    </row>
    <row r="13" spans="4:32" ht="15">
      <c r="D13" s="11">
        <v>2018</v>
      </c>
      <c r="H13" s="10">
        <v>540000</v>
      </c>
      <c r="L13" s="11" t="s">
        <v>25</v>
      </c>
      <c r="P13" s="11" t="s">
        <v>25</v>
      </c>
      <c r="T13" s="10">
        <v>1801063</v>
      </c>
      <c r="U13" s="17">
        <v>-10</v>
      </c>
      <c r="X13" s="10">
        <v>216000</v>
      </c>
      <c r="AB13" s="10">
        <v>125692</v>
      </c>
      <c r="AF13" s="10">
        <v>2682755</v>
      </c>
    </row>
    <row r="14" spans="4:32" ht="15">
      <c r="D14" s="11">
        <v>2017</v>
      </c>
      <c r="H14" s="10">
        <v>504200</v>
      </c>
      <c r="L14" s="11" t="s">
        <v>25</v>
      </c>
      <c r="P14" s="11" t="s">
        <v>126</v>
      </c>
      <c r="T14" s="11" t="s">
        <v>25</v>
      </c>
      <c r="X14" s="10">
        <v>327730</v>
      </c>
      <c r="AB14" s="10">
        <v>152744</v>
      </c>
      <c r="AF14" s="10">
        <v>984674</v>
      </c>
    </row>
    <row r="15" spans="1:32" ht="39.75" customHeight="1">
      <c r="A15" s="24" t="s">
        <v>127</v>
      </c>
      <c r="D15" s="11">
        <v>2019</v>
      </c>
      <c r="H15" s="10">
        <v>586530</v>
      </c>
      <c r="L15" s="11" t="s">
        <v>25</v>
      </c>
      <c r="P15" s="10">
        <v>460360</v>
      </c>
      <c r="T15" s="10">
        <v>1654494</v>
      </c>
      <c r="X15" s="10">
        <v>378680</v>
      </c>
      <c r="AB15" s="10">
        <v>20889</v>
      </c>
      <c r="AF15" s="10">
        <v>3100953</v>
      </c>
    </row>
    <row r="16" spans="4:32" ht="15">
      <c r="D16" s="11">
        <v>2018</v>
      </c>
      <c r="H16" s="10">
        <v>570000</v>
      </c>
      <c r="L16" s="11" t="s">
        <v>25</v>
      </c>
      <c r="P16" s="11" t="s">
        <v>25</v>
      </c>
      <c r="T16" s="10">
        <v>1801063</v>
      </c>
      <c r="U16" s="17">
        <v>-10</v>
      </c>
      <c r="X16" s="10">
        <v>228000</v>
      </c>
      <c r="AB16" s="10">
        <v>20608</v>
      </c>
      <c r="AF16" s="10">
        <v>2619671</v>
      </c>
    </row>
    <row r="17" spans="4:32" ht="15">
      <c r="D17" s="11">
        <v>2017</v>
      </c>
      <c r="H17" s="10">
        <v>542141</v>
      </c>
      <c r="L17" s="11" t="s">
        <v>25</v>
      </c>
      <c r="P17" s="11" t="s">
        <v>126</v>
      </c>
      <c r="T17" s="11" t="s">
        <v>25</v>
      </c>
      <c r="X17" s="10">
        <v>352391</v>
      </c>
      <c r="AB17" s="10">
        <v>20686</v>
      </c>
      <c r="AF17" s="10">
        <v>915218</v>
      </c>
    </row>
    <row r="18" spans="1:32" ht="39.75" customHeight="1">
      <c r="A18" s="24" t="s">
        <v>128</v>
      </c>
      <c r="D18" s="11">
        <v>2019</v>
      </c>
      <c r="H18" s="10">
        <v>254808</v>
      </c>
      <c r="L18" s="11" t="s">
        <v>25</v>
      </c>
      <c r="P18" s="11" t="s">
        <v>25</v>
      </c>
      <c r="T18" s="10">
        <v>5479525</v>
      </c>
      <c r="X18" s="10">
        <v>136740</v>
      </c>
      <c r="AB18" s="10">
        <v>6343</v>
      </c>
      <c r="AF18" s="10">
        <v>5877416</v>
      </c>
    </row>
    <row r="22" spans="1:32" ht="39.75" customHeight="1">
      <c r="A22" s="24" t="s">
        <v>129</v>
      </c>
      <c r="D22" s="11">
        <v>2019</v>
      </c>
      <c r="H22" s="10">
        <v>314442</v>
      </c>
      <c r="L22" s="11" t="s">
        <v>25</v>
      </c>
      <c r="P22" s="10">
        <v>283390</v>
      </c>
      <c r="T22" s="10">
        <v>2016551</v>
      </c>
      <c r="U22" s="17">
        <v>-11</v>
      </c>
      <c r="X22" s="11" t="s">
        <v>25</v>
      </c>
      <c r="AB22" s="10">
        <v>694549</v>
      </c>
      <c r="AF22" s="10">
        <v>3308932</v>
      </c>
    </row>
    <row r="23" spans="4:32" ht="15">
      <c r="D23" s="11">
        <v>2018</v>
      </c>
      <c r="H23" s="10">
        <v>500000</v>
      </c>
      <c r="L23" s="10">
        <v>50000</v>
      </c>
      <c r="M23" s="17">
        <v>-9</v>
      </c>
      <c r="P23" s="11" t="s">
        <v>25</v>
      </c>
      <c r="T23" s="10">
        <v>643916</v>
      </c>
      <c r="U23" s="17">
        <v>-10</v>
      </c>
      <c r="X23" s="10">
        <v>160000</v>
      </c>
      <c r="AB23" s="10">
        <v>9845</v>
      </c>
      <c r="AF23" s="10">
        <v>1363761</v>
      </c>
    </row>
    <row r="24" spans="4:32" ht="15">
      <c r="D24" s="11">
        <v>2017</v>
      </c>
      <c r="H24" s="10">
        <v>318500</v>
      </c>
      <c r="L24" s="10">
        <v>100000</v>
      </c>
      <c r="M24" s="17">
        <v>-9</v>
      </c>
      <c r="P24" s="11" t="s">
        <v>25</v>
      </c>
      <c r="T24" s="10">
        <v>3853400</v>
      </c>
      <c r="U24" s="17">
        <v>-10</v>
      </c>
      <c r="X24" s="10">
        <v>165620</v>
      </c>
      <c r="AB24" s="10">
        <v>44180</v>
      </c>
      <c r="AF24" s="10">
        <v>4481700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Q1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3.7109375" style="0" customWidth="1"/>
    <col min="18" max="16384" width="8.7109375" style="0" customWidth="1"/>
  </cols>
  <sheetData>
    <row r="3" spans="1:16" ht="39.75" customHeight="1">
      <c r="A3" s="2" t="s">
        <v>37</v>
      </c>
      <c r="C3" s="22" t="s">
        <v>116</v>
      </c>
      <c r="D3" s="22"/>
      <c r="G3" s="22" t="s">
        <v>130</v>
      </c>
      <c r="H3" s="22"/>
      <c r="K3" s="22" t="s">
        <v>131</v>
      </c>
      <c r="L3" s="22"/>
      <c r="O3" s="22" t="s">
        <v>132</v>
      </c>
      <c r="P3" s="22"/>
    </row>
    <row r="4" spans="1:16" ht="15">
      <c r="A4" t="s">
        <v>66</v>
      </c>
      <c r="D4" s="11">
        <v>2019</v>
      </c>
      <c r="H4" s="10">
        <v>19773</v>
      </c>
      <c r="L4" s="10">
        <v>8000</v>
      </c>
      <c r="P4" s="11" t="s">
        <v>25</v>
      </c>
    </row>
    <row r="5" spans="4:16" ht="15">
      <c r="D5" s="11">
        <v>2018</v>
      </c>
      <c r="H5" s="10">
        <v>19038</v>
      </c>
      <c r="L5" s="10">
        <v>8000</v>
      </c>
      <c r="P5" s="11" t="s">
        <v>25</v>
      </c>
    </row>
    <row r="6" spans="4:16" ht="15">
      <c r="D6" s="11">
        <v>2017</v>
      </c>
      <c r="H6" s="10">
        <v>19098</v>
      </c>
      <c r="L6" s="10">
        <v>8000</v>
      </c>
      <c r="P6" s="11" t="s">
        <v>25</v>
      </c>
    </row>
    <row r="7" spans="1:17" ht="15">
      <c r="A7" s="13" t="s">
        <v>133</v>
      </c>
      <c r="D7">
        <v>2019</v>
      </c>
      <c r="H7" s="18">
        <v>13007</v>
      </c>
      <c r="L7" s="18">
        <v>8000</v>
      </c>
      <c r="P7" s="18">
        <v>360</v>
      </c>
      <c r="Q7" t="s">
        <v>50</v>
      </c>
    </row>
    <row r="8" spans="4:17" ht="15">
      <c r="D8" s="11">
        <v>2018</v>
      </c>
      <c r="H8" s="10">
        <v>12748</v>
      </c>
      <c r="L8" s="10">
        <v>8000</v>
      </c>
      <c r="P8" s="10">
        <v>360</v>
      </c>
      <c r="Q8" t="s">
        <v>50</v>
      </c>
    </row>
    <row r="9" spans="4:17" ht="15">
      <c r="D9" s="11">
        <v>2017</v>
      </c>
      <c r="H9" s="10">
        <v>7165</v>
      </c>
      <c r="L9" s="10">
        <v>8000</v>
      </c>
      <c r="P9" s="10">
        <v>374</v>
      </c>
      <c r="Q9" t="s">
        <v>50</v>
      </c>
    </row>
    <row r="10" spans="1:17" ht="15">
      <c r="A10" t="s">
        <v>70</v>
      </c>
      <c r="D10">
        <v>2019</v>
      </c>
      <c r="H10" s="18">
        <v>11701</v>
      </c>
      <c r="L10" s="18">
        <v>8000</v>
      </c>
      <c r="P10" s="18">
        <v>173173</v>
      </c>
      <c r="Q10" t="s">
        <v>134</v>
      </c>
    </row>
    <row r="11" spans="4:17" ht="15">
      <c r="D11" s="11">
        <v>2018</v>
      </c>
      <c r="H11" s="10">
        <v>11178</v>
      </c>
      <c r="L11" s="10">
        <v>8000</v>
      </c>
      <c r="P11" s="10">
        <v>106514</v>
      </c>
      <c r="Q11" t="s">
        <v>134</v>
      </c>
    </row>
    <row r="12" spans="4:17" ht="15">
      <c r="D12" s="11">
        <v>2017</v>
      </c>
      <c r="H12" s="10">
        <v>11113</v>
      </c>
      <c r="L12" s="10">
        <v>12035</v>
      </c>
      <c r="P12" s="10">
        <v>129596</v>
      </c>
      <c r="Q12" t="s">
        <v>134</v>
      </c>
    </row>
    <row r="13" spans="1:17" ht="15">
      <c r="A13" t="s">
        <v>87</v>
      </c>
      <c r="D13">
        <v>2019</v>
      </c>
      <c r="H13" s="18">
        <v>12529</v>
      </c>
      <c r="L13" s="18">
        <v>8000</v>
      </c>
      <c r="P13" s="18">
        <v>360</v>
      </c>
      <c r="Q13" t="s">
        <v>50</v>
      </c>
    </row>
    <row r="14" spans="4:17" ht="15">
      <c r="D14" s="11">
        <v>2018</v>
      </c>
      <c r="H14" s="10">
        <v>12248</v>
      </c>
      <c r="L14" s="10">
        <v>8000</v>
      </c>
      <c r="P14" s="10">
        <v>360</v>
      </c>
      <c r="Q14" t="s">
        <v>50</v>
      </c>
    </row>
    <row r="15" spans="4:17" ht="15">
      <c r="D15" s="11">
        <v>2017</v>
      </c>
      <c r="H15" s="10">
        <v>12312</v>
      </c>
      <c r="L15" s="10">
        <v>8000</v>
      </c>
      <c r="P15" s="10">
        <v>374</v>
      </c>
      <c r="Q15" t="s">
        <v>50</v>
      </c>
    </row>
    <row r="16" spans="1:16" ht="15">
      <c r="A16" s="13" t="s">
        <v>135</v>
      </c>
      <c r="D16">
        <v>2019</v>
      </c>
      <c r="H16" s="18">
        <v>1083</v>
      </c>
      <c r="L16" s="18">
        <v>5260</v>
      </c>
      <c r="P16" t="s">
        <v>25</v>
      </c>
    </row>
    <row r="17" spans="1:17" ht="15">
      <c r="A17" t="s">
        <v>136</v>
      </c>
      <c r="D17">
        <v>2019</v>
      </c>
      <c r="H17" s="18">
        <v>706</v>
      </c>
      <c r="L17" s="18">
        <v>7630</v>
      </c>
      <c r="P17" s="18">
        <v>686213</v>
      </c>
      <c r="Q17" t="s">
        <v>137</v>
      </c>
    </row>
    <row r="18" spans="4:16" ht="15">
      <c r="D18" s="11">
        <v>2018</v>
      </c>
      <c r="H18" s="10">
        <v>1020</v>
      </c>
      <c r="L18" s="10">
        <v>8825</v>
      </c>
      <c r="P18" s="11" t="s">
        <v>25</v>
      </c>
    </row>
    <row r="19" spans="4:17" ht="15">
      <c r="D19" s="11">
        <v>2017</v>
      </c>
      <c r="H19" s="10">
        <v>667</v>
      </c>
      <c r="L19" s="10">
        <v>1507</v>
      </c>
      <c r="P19" s="10">
        <v>42006</v>
      </c>
      <c r="Q19" t="s">
        <v>138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7" width="8.7109375" style="0" customWidth="1"/>
    <col min="8" max="8" width="4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2" t="s">
        <v>37</v>
      </c>
      <c r="C3" s="22" t="s">
        <v>139</v>
      </c>
      <c r="D3" s="22"/>
      <c r="G3" s="22" t="s">
        <v>140</v>
      </c>
      <c r="H3" s="22"/>
      <c r="K3" s="22" t="s">
        <v>141</v>
      </c>
      <c r="L3" s="22"/>
      <c r="O3" s="22" t="s">
        <v>142</v>
      </c>
      <c r="P3" s="22"/>
      <c r="S3" s="22" t="s">
        <v>143</v>
      </c>
      <c r="T3" s="22"/>
    </row>
    <row r="4" spans="1:20" ht="15">
      <c r="A4" t="s">
        <v>144</v>
      </c>
      <c r="D4" t="s">
        <v>145</v>
      </c>
      <c r="H4">
        <v>2017</v>
      </c>
      <c r="L4" t="s">
        <v>145</v>
      </c>
      <c r="P4" s="18">
        <v>3782231</v>
      </c>
      <c r="T4" t="s">
        <v>113</v>
      </c>
    </row>
    <row r="5" spans="4:20" ht="15">
      <c r="D5" s="11" t="s">
        <v>146</v>
      </c>
      <c r="H5" s="11">
        <v>2016</v>
      </c>
      <c r="L5" s="11" t="s">
        <v>146</v>
      </c>
      <c r="P5" s="10">
        <v>620958</v>
      </c>
      <c r="T5" s="10">
        <v>1436432</v>
      </c>
    </row>
    <row r="6" spans="4:20" ht="15">
      <c r="D6" s="11" t="s">
        <v>147</v>
      </c>
      <c r="H6" s="11">
        <v>2015</v>
      </c>
      <c r="L6" s="11" t="s">
        <v>147</v>
      </c>
      <c r="P6" s="10">
        <v>2964962</v>
      </c>
      <c r="T6" s="10">
        <v>1599094</v>
      </c>
    </row>
    <row r="7" spans="4:20" ht="15">
      <c r="D7" s="11" t="s">
        <v>148</v>
      </c>
      <c r="H7" s="11">
        <v>2014</v>
      </c>
      <c r="L7" s="11" t="s">
        <v>149</v>
      </c>
      <c r="P7" s="10">
        <v>4158585</v>
      </c>
      <c r="T7" s="10">
        <v>426395</v>
      </c>
    </row>
    <row r="8" spans="4:20" ht="15">
      <c r="D8" s="11" t="s">
        <v>150</v>
      </c>
      <c r="H8" s="11">
        <v>2013</v>
      </c>
      <c r="L8" s="11" t="s">
        <v>150</v>
      </c>
      <c r="P8" s="10">
        <v>3078463</v>
      </c>
      <c r="T8" s="10">
        <v>1215930</v>
      </c>
    </row>
    <row r="9" spans="1:20" ht="15">
      <c r="A9" t="s">
        <v>68</v>
      </c>
      <c r="D9" t="s">
        <v>145</v>
      </c>
      <c r="H9">
        <v>2017</v>
      </c>
      <c r="L9" t="s">
        <v>145</v>
      </c>
      <c r="P9" s="18">
        <v>2161275</v>
      </c>
      <c r="T9" t="s">
        <v>113</v>
      </c>
    </row>
    <row r="10" spans="4:20" ht="15">
      <c r="D10" s="11" t="s">
        <v>146</v>
      </c>
      <c r="H10" s="11">
        <v>2016</v>
      </c>
      <c r="L10" s="11" t="s">
        <v>146</v>
      </c>
      <c r="P10" s="10">
        <v>620958</v>
      </c>
      <c r="T10" s="10">
        <v>1436432</v>
      </c>
    </row>
    <row r="11" spans="4:20" ht="15">
      <c r="D11" s="11" t="s">
        <v>147</v>
      </c>
      <c r="H11" s="11">
        <v>2015</v>
      </c>
      <c r="L11" s="11" t="s">
        <v>147</v>
      </c>
      <c r="P11" s="10">
        <v>1824592</v>
      </c>
      <c r="T11" s="10">
        <v>984058</v>
      </c>
    </row>
    <row r="12" spans="4:20" ht="15">
      <c r="D12" s="11" t="s">
        <v>148</v>
      </c>
      <c r="H12" s="11">
        <v>2014</v>
      </c>
      <c r="L12" s="11" t="s">
        <v>149</v>
      </c>
      <c r="P12" s="10">
        <v>2640701</v>
      </c>
      <c r="T12" s="10">
        <v>270761</v>
      </c>
    </row>
    <row r="13" spans="4:20" ht="15">
      <c r="D13" s="11" t="s">
        <v>150</v>
      </c>
      <c r="H13" s="11">
        <v>2013</v>
      </c>
      <c r="L13" s="11" t="s">
        <v>150</v>
      </c>
      <c r="P13" s="10">
        <v>1847078</v>
      </c>
      <c r="T13" s="10">
        <v>729216</v>
      </c>
    </row>
    <row r="14" spans="1:20" ht="15">
      <c r="A14" t="s">
        <v>151</v>
      </c>
      <c r="D14" t="s">
        <v>145</v>
      </c>
      <c r="H14">
        <v>2017</v>
      </c>
      <c r="L14" t="s">
        <v>145</v>
      </c>
      <c r="P14" s="18">
        <v>1801063</v>
      </c>
      <c r="T14" t="s">
        <v>113</v>
      </c>
    </row>
    <row r="15" spans="4:20" ht="15">
      <c r="D15" s="11" t="s">
        <v>146</v>
      </c>
      <c r="H15" s="11">
        <v>2016</v>
      </c>
      <c r="L15" s="11" t="s">
        <v>146</v>
      </c>
      <c r="P15" s="10">
        <v>620958</v>
      </c>
      <c r="T15" s="10">
        <v>1436432</v>
      </c>
    </row>
    <row r="16" spans="4:20" ht="15">
      <c r="D16" s="11" t="s">
        <v>152</v>
      </c>
      <c r="H16" s="11" t="s">
        <v>113</v>
      </c>
      <c r="L16" s="11" t="s">
        <v>153</v>
      </c>
      <c r="P16" s="10">
        <v>1005158</v>
      </c>
      <c r="T16" s="10">
        <v>1159848</v>
      </c>
    </row>
    <row r="17" spans="1:20" ht="15">
      <c r="A17" t="s">
        <v>154</v>
      </c>
      <c r="D17" t="s">
        <v>145</v>
      </c>
      <c r="H17">
        <v>2017</v>
      </c>
      <c r="L17" t="s">
        <v>145</v>
      </c>
      <c r="P17" s="18">
        <v>1801063</v>
      </c>
      <c r="T17" t="s">
        <v>113</v>
      </c>
    </row>
    <row r="18" spans="4:20" ht="15">
      <c r="D18" s="11" t="s">
        <v>146</v>
      </c>
      <c r="H18" s="11">
        <v>2016</v>
      </c>
      <c r="L18" s="11" t="s">
        <v>146</v>
      </c>
      <c r="P18" s="10">
        <v>620958</v>
      </c>
      <c r="T18" s="10">
        <v>1436432</v>
      </c>
    </row>
    <row r="19" spans="4:20" ht="15">
      <c r="D19" s="11" t="s">
        <v>147</v>
      </c>
      <c r="H19" s="11">
        <v>2015</v>
      </c>
      <c r="L19" s="11" t="s">
        <v>147</v>
      </c>
      <c r="P19" s="10">
        <v>1368444</v>
      </c>
      <c r="T19" s="10">
        <v>738044</v>
      </c>
    </row>
    <row r="20" spans="4:20" ht="15">
      <c r="D20" s="11" t="s">
        <v>148</v>
      </c>
      <c r="H20" s="11">
        <v>2014</v>
      </c>
      <c r="L20" s="11" t="s">
        <v>149</v>
      </c>
      <c r="P20" s="10">
        <v>1947604</v>
      </c>
      <c r="T20" s="10">
        <v>199672</v>
      </c>
    </row>
    <row r="21" spans="4:20" ht="15">
      <c r="D21" s="11" t="s">
        <v>150</v>
      </c>
      <c r="H21" s="11">
        <v>2013</v>
      </c>
      <c r="L21" s="11" t="s">
        <v>150</v>
      </c>
      <c r="P21" s="10">
        <v>1334001</v>
      </c>
      <c r="T21" s="10">
        <v>526591</v>
      </c>
    </row>
    <row r="22" spans="1:20" ht="15">
      <c r="A22" t="s">
        <v>155</v>
      </c>
      <c r="D22" t="s">
        <v>113</v>
      </c>
      <c r="H22" t="s">
        <v>113</v>
      </c>
      <c r="L22" t="s">
        <v>113</v>
      </c>
      <c r="P22" t="s">
        <v>113</v>
      </c>
      <c r="T22" t="s">
        <v>113</v>
      </c>
    </row>
    <row r="23" spans="1:20" ht="15">
      <c r="A23" t="s">
        <v>136</v>
      </c>
      <c r="D23" t="s">
        <v>145</v>
      </c>
      <c r="H23">
        <v>2017</v>
      </c>
      <c r="L23" t="s">
        <v>145</v>
      </c>
      <c r="P23" s="18">
        <v>643844</v>
      </c>
      <c r="T23" t="s">
        <v>113</v>
      </c>
    </row>
    <row r="24" spans="4:20" ht="15">
      <c r="D24" s="11" t="s">
        <v>156</v>
      </c>
      <c r="H24" s="11" t="s">
        <v>113</v>
      </c>
      <c r="L24" s="11" t="s">
        <v>157</v>
      </c>
      <c r="P24" s="10">
        <v>770680</v>
      </c>
      <c r="T24" s="10">
        <v>1662605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P2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1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5" width="10.7109375" style="0" customWidth="1"/>
    <col min="36" max="37" width="8.7109375" style="0" customWidth="1"/>
    <col min="38" max="38" width="10.7109375" style="0" customWidth="1"/>
    <col min="39" max="41" width="8.7109375" style="0" customWidth="1"/>
    <col min="42" max="42" width="12.7109375" style="0" customWidth="1"/>
    <col min="43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1:42" ht="39.75" customHeight="1">
      <c r="A5" s="2" t="s">
        <v>37</v>
      </c>
      <c r="C5" s="2" t="s">
        <v>159</v>
      </c>
      <c r="E5" s="22" t="s">
        <v>45</v>
      </c>
      <c r="F5" s="22"/>
      <c r="I5" s="22" t="s">
        <v>160</v>
      </c>
      <c r="J5" s="22"/>
      <c r="K5" s="22"/>
      <c r="L5" s="22"/>
      <c r="M5" s="22"/>
      <c r="N5" s="22"/>
      <c r="O5" s="22"/>
      <c r="P5" s="22"/>
      <c r="Q5" s="22"/>
      <c r="R5" s="22"/>
      <c r="U5" s="22" t="s">
        <v>161</v>
      </c>
      <c r="V5" s="22"/>
      <c r="W5" s="22"/>
      <c r="X5" s="22"/>
      <c r="Y5" s="22"/>
      <c r="Z5" s="22"/>
      <c r="AA5" s="22"/>
      <c r="AB5" s="22"/>
      <c r="AC5" s="22"/>
      <c r="AD5" s="22"/>
      <c r="AG5" s="22" t="s">
        <v>162</v>
      </c>
      <c r="AH5" s="22"/>
      <c r="AK5" s="22" t="s">
        <v>163</v>
      </c>
      <c r="AL5" s="22"/>
      <c r="AO5" s="22" t="s">
        <v>164</v>
      </c>
      <c r="AP5" s="22"/>
    </row>
    <row r="6" spans="9:42" ht="39.75" customHeight="1">
      <c r="I6" s="22" t="s">
        <v>165</v>
      </c>
      <c r="J6" s="22"/>
      <c r="M6" s="22" t="s">
        <v>166</v>
      </c>
      <c r="N6" s="22"/>
      <c r="AC6" s="22" t="s">
        <v>167</v>
      </c>
      <c r="AD6" s="22"/>
      <c r="AG6" s="22" t="s">
        <v>168</v>
      </c>
      <c r="AH6" s="22"/>
      <c r="AK6" s="22" t="s">
        <v>169</v>
      </c>
      <c r="AL6" s="22"/>
      <c r="AO6" s="22" t="s">
        <v>170</v>
      </c>
      <c r="AP6" s="22"/>
    </row>
    <row r="7" spans="1:18" ht="15">
      <c r="A7" t="s">
        <v>144</v>
      </c>
      <c r="C7" t="s">
        <v>171</v>
      </c>
      <c r="J7" s="11" t="s">
        <v>25</v>
      </c>
      <c r="N7" s="10">
        <v>850000</v>
      </c>
      <c r="R7" s="10">
        <v>1105000</v>
      </c>
    </row>
    <row r="8" spans="3:42" ht="15">
      <c r="C8" t="s">
        <v>172</v>
      </c>
      <c r="F8" t="s">
        <v>173</v>
      </c>
      <c r="AH8" s="10">
        <v>85000</v>
      </c>
      <c r="AI8" s="17">
        <v>-5</v>
      </c>
      <c r="AL8" s="16">
        <v>85</v>
      </c>
      <c r="AP8" s="10">
        <v>4327138</v>
      </c>
    </row>
    <row r="9" spans="3:42" ht="15">
      <c r="C9" t="s">
        <v>174</v>
      </c>
      <c r="F9" t="s">
        <v>173</v>
      </c>
      <c r="V9" s="11" t="s">
        <v>25</v>
      </c>
      <c r="Z9" s="10">
        <v>42500</v>
      </c>
      <c r="AD9" s="10">
        <v>42500</v>
      </c>
      <c r="AP9" s="11" t="s">
        <v>175</v>
      </c>
    </row>
    <row r="10" spans="1:18" ht="15">
      <c r="A10" s="13" t="s">
        <v>133</v>
      </c>
      <c r="C10" t="s">
        <v>176</v>
      </c>
      <c r="J10" s="11" t="s">
        <v>25</v>
      </c>
      <c r="N10" s="10">
        <v>358440</v>
      </c>
      <c r="R10" s="10">
        <v>465972</v>
      </c>
    </row>
    <row r="11" spans="3:42" ht="15">
      <c r="C11" t="s">
        <v>172</v>
      </c>
      <c r="F11" t="s">
        <v>173</v>
      </c>
      <c r="AH11" s="10">
        <v>32500</v>
      </c>
      <c r="AI11" s="17">
        <v>-5</v>
      </c>
      <c r="AL11" s="16">
        <v>85</v>
      </c>
      <c r="AP11" s="10">
        <v>1654494</v>
      </c>
    </row>
    <row r="12" spans="3:42" ht="15">
      <c r="C12" t="s">
        <v>177</v>
      </c>
      <c r="F12" t="s">
        <v>173</v>
      </c>
      <c r="V12" s="11" t="s">
        <v>25</v>
      </c>
      <c r="Z12" s="10">
        <v>16250</v>
      </c>
      <c r="AD12" s="10">
        <v>16250</v>
      </c>
      <c r="AP12" s="11" t="s">
        <v>178</v>
      </c>
    </row>
    <row r="13" spans="1:18" ht="15">
      <c r="A13" t="s">
        <v>86</v>
      </c>
      <c r="C13" t="s">
        <v>176</v>
      </c>
      <c r="J13" s="11" t="s">
        <v>25</v>
      </c>
      <c r="N13" s="10">
        <v>345000</v>
      </c>
      <c r="R13" s="10">
        <v>448500</v>
      </c>
    </row>
    <row r="14" spans="3:42" ht="15">
      <c r="C14" t="s">
        <v>172</v>
      </c>
      <c r="F14" t="s">
        <v>173</v>
      </c>
      <c r="AH14" s="10">
        <v>32500</v>
      </c>
      <c r="AI14" s="17">
        <v>-5</v>
      </c>
      <c r="AL14" s="16">
        <v>85</v>
      </c>
      <c r="AP14" s="10">
        <v>1654494</v>
      </c>
    </row>
    <row r="15" spans="3:42" ht="15">
      <c r="C15" t="s">
        <v>177</v>
      </c>
      <c r="F15" t="s">
        <v>173</v>
      </c>
      <c r="V15" s="11" t="s">
        <v>25</v>
      </c>
      <c r="Z15" s="10">
        <v>16250</v>
      </c>
      <c r="AD15" s="10">
        <v>16250</v>
      </c>
      <c r="AP15" s="11" t="s">
        <v>178</v>
      </c>
    </row>
    <row r="16" spans="1:18" ht="15">
      <c r="A16" t="s">
        <v>179</v>
      </c>
      <c r="C16" t="s">
        <v>176</v>
      </c>
      <c r="J16" s="11" t="s">
        <v>25</v>
      </c>
      <c r="N16" s="10">
        <v>352260</v>
      </c>
      <c r="R16" s="10">
        <v>457938</v>
      </c>
    </row>
    <row r="17" spans="3:42" ht="15">
      <c r="C17" t="s">
        <v>172</v>
      </c>
      <c r="F17" t="s">
        <v>173</v>
      </c>
      <c r="AH17" s="10">
        <v>32500</v>
      </c>
      <c r="AI17" s="17">
        <v>-5</v>
      </c>
      <c r="AL17" s="16">
        <v>85</v>
      </c>
      <c r="AP17" s="10">
        <v>1654494</v>
      </c>
    </row>
    <row r="18" spans="3:42" ht="15">
      <c r="C18" t="s">
        <v>174</v>
      </c>
      <c r="F18" t="s">
        <v>173</v>
      </c>
      <c r="V18" s="11" t="s">
        <v>25</v>
      </c>
      <c r="Z18" s="10">
        <v>16250</v>
      </c>
      <c r="AD18" s="10">
        <v>16250</v>
      </c>
      <c r="AP18" s="11" t="s">
        <v>178</v>
      </c>
    </row>
    <row r="19" spans="1:18" ht="15">
      <c r="A19" t="s">
        <v>180</v>
      </c>
      <c r="C19" t="s">
        <v>181</v>
      </c>
      <c r="J19" s="11" t="s">
        <v>25</v>
      </c>
      <c r="N19" s="10">
        <v>127200</v>
      </c>
      <c r="R19" s="10">
        <v>165360</v>
      </c>
    </row>
    <row r="20" spans="3:42" ht="15">
      <c r="C20" t="s">
        <v>172</v>
      </c>
      <c r="F20" t="s">
        <v>182</v>
      </c>
      <c r="AH20" s="10">
        <v>125000</v>
      </c>
      <c r="AI20" s="17">
        <v>-5</v>
      </c>
      <c r="AL20" s="16">
        <v>75.36</v>
      </c>
      <c r="AP20" s="10">
        <v>5479525</v>
      </c>
    </row>
    <row r="21" spans="1:18" ht="15">
      <c r="A21" s="13" t="s">
        <v>183</v>
      </c>
      <c r="C21" t="s">
        <v>176</v>
      </c>
      <c r="J21" s="11" t="s">
        <v>25</v>
      </c>
      <c r="N21" s="10">
        <v>127721</v>
      </c>
      <c r="R21" s="10">
        <v>166037</v>
      </c>
    </row>
    <row r="22" spans="3:42" ht="15">
      <c r="C22" t="s">
        <v>172</v>
      </c>
      <c r="F22" t="s">
        <v>173</v>
      </c>
      <c r="AH22" s="10">
        <v>20000</v>
      </c>
      <c r="AI22" s="17">
        <v>-5</v>
      </c>
      <c r="AL22" s="16">
        <v>85</v>
      </c>
      <c r="AP22" s="10">
        <v>1018150</v>
      </c>
    </row>
    <row r="23" spans="3:42" ht="15">
      <c r="C23" t="s">
        <v>184</v>
      </c>
      <c r="F23" t="s">
        <v>185</v>
      </c>
      <c r="AP23" s="11" t="s">
        <v>186</v>
      </c>
    </row>
    <row r="24" spans="3:42" ht="15">
      <c r="C24" t="s">
        <v>177</v>
      </c>
      <c r="F24" t="s">
        <v>173</v>
      </c>
      <c r="V24" s="11" t="s">
        <v>25</v>
      </c>
      <c r="Z24" s="10">
        <v>10000</v>
      </c>
      <c r="AD24" s="10">
        <v>10000</v>
      </c>
      <c r="AP24" s="11" t="s">
        <v>187</v>
      </c>
    </row>
  </sheetData>
  <sheetProtection selectLockedCells="1" selectUnlockedCells="1"/>
  <mergeCells count="13">
    <mergeCell ref="A2:F2"/>
    <mergeCell ref="E5:F5"/>
    <mergeCell ref="I5:R5"/>
    <mergeCell ref="U5:AD5"/>
    <mergeCell ref="AG5:AH5"/>
    <mergeCell ref="AK5:AL5"/>
    <mergeCell ref="AO5:AP5"/>
    <mergeCell ref="I6:J6"/>
    <mergeCell ref="M6:N6"/>
    <mergeCell ref="AC6:AD6"/>
    <mergeCell ref="AG6:AH6"/>
    <mergeCell ref="AK6:AL6"/>
    <mergeCell ref="AO6:A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G4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1.7109375" style="0" customWidth="1"/>
    <col min="25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3:32" ht="15" customHeight="1">
      <c r="C5" s="4"/>
      <c r="D5" s="4"/>
      <c r="G5" s="22" t="s">
        <v>189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AA5" s="1" t="s">
        <v>190</v>
      </c>
      <c r="AB5" s="1"/>
      <c r="AC5" s="1"/>
      <c r="AD5" s="1"/>
      <c r="AE5" s="1"/>
      <c r="AF5" s="1"/>
    </row>
    <row r="6" spans="1:32" ht="39.75" customHeight="1">
      <c r="A6" s="2" t="s">
        <v>37</v>
      </c>
      <c r="C6" s="22" t="s">
        <v>191</v>
      </c>
      <c r="D6" s="22"/>
      <c r="G6" s="22" t="s">
        <v>192</v>
      </c>
      <c r="H6" s="22"/>
      <c r="K6" s="22" t="s">
        <v>193</v>
      </c>
      <c r="L6" s="22"/>
      <c r="O6" s="22" t="s">
        <v>194</v>
      </c>
      <c r="P6" s="22"/>
      <c r="S6" s="22" t="s">
        <v>195</v>
      </c>
      <c r="T6" s="22"/>
      <c r="W6" s="22" t="s">
        <v>196</v>
      </c>
      <c r="X6" s="22"/>
      <c r="AA6" s="22" t="s">
        <v>197</v>
      </c>
      <c r="AB6" s="22"/>
      <c r="AE6" s="22" t="s">
        <v>198</v>
      </c>
      <c r="AF6" s="22"/>
    </row>
    <row r="7" spans="1:24" ht="15">
      <c r="A7" t="s">
        <v>144</v>
      </c>
      <c r="D7" s="11" t="s">
        <v>199</v>
      </c>
      <c r="H7" s="10">
        <v>139060</v>
      </c>
      <c r="L7" s="11" t="s">
        <v>25</v>
      </c>
      <c r="T7" s="16">
        <v>9.14</v>
      </c>
      <c r="X7" s="11" t="s">
        <v>200</v>
      </c>
    </row>
    <row r="8" spans="4:24" ht="15">
      <c r="D8" s="11" t="s">
        <v>201</v>
      </c>
      <c r="H8" s="10">
        <v>135915</v>
      </c>
      <c r="L8" s="11" t="s">
        <v>25</v>
      </c>
      <c r="T8" s="16">
        <v>7.1</v>
      </c>
      <c r="X8" s="11" t="s">
        <v>202</v>
      </c>
    </row>
    <row r="9" spans="4:24" ht="15">
      <c r="D9" s="11" t="s">
        <v>203</v>
      </c>
      <c r="H9" s="10">
        <v>144641</v>
      </c>
      <c r="L9" s="11" t="s">
        <v>25</v>
      </c>
      <c r="T9" s="16">
        <v>18.66</v>
      </c>
      <c r="X9" s="11" t="s">
        <v>204</v>
      </c>
    </row>
    <row r="10" spans="4:24" ht="15">
      <c r="D10" s="11" t="s">
        <v>205</v>
      </c>
      <c r="H10" s="10">
        <v>10000</v>
      </c>
      <c r="I10" s="17">
        <v>-3</v>
      </c>
      <c r="L10" s="11" t="s">
        <v>25</v>
      </c>
      <c r="T10" s="16">
        <v>55.96</v>
      </c>
      <c r="X10" s="11" t="s">
        <v>206</v>
      </c>
    </row>
    <row r="11" spans="4:24" ht="15">
      <c r="D11" s="11" t="s">
        <v>207</v>
      </c>
      <c r="H11" s="10">
        <v>148413</v>
      </c>
      <c r="L11" s="11" t="s">
        <v>25</v>
      </c>
      <c r="T11" s="16">
        <v>63</v>
      </c>
      <c r="X11" s="11" t="s">
        <v>208</v>
      </c>
    </row>
    <row r="12" spans="4:24" ht="15">
      <c r="D12" s="11" t="s">
        <v>207</v>
      </c>
      <c r="H12" s="10">
        <v>75000</v>
      </c>
      <c r="I12" s="17">
        <v>-4</v>
      </c>
      <c r="L12" s="11" t="s">
        <v>25</v>
      </c>
      <c r="P12" s="11" t="s">
        <v>25</v>
      </c>
      <c r="T12" s="16">
        <v>63</v>
      </c>
      <c r="X12" s="11" t="s">
        <v>208</v>
      </c>
    </row>
    <row r="13" spans="4:24" ht="15">
      <c r="D13" s="11" t="s">
        <v>209</v>
      </c>
      <c r="H13" s="10">
        <v>75000</v>
      </c>
      <c r="I13" s="17">
        <v>-5</v>
      </c>
      <c r="L13" s="11" t="s">
        <v>25</v>
      </c>
      <c r="T13" s="16">
        <v>96.45</v>
      </c>
      <c r="X13" s="11" t="s">
        <v>210</v>
      </c>
    </row>
    <row r="14" spans="4:24" ht="15">
      <c r="D14" s="11" t="s">
        <v>209</v>
      </c>
      <c r="H14" s="10">
        <v>75000</v>
      </c>
      <c r="I14" s="17">
        <v>-6</v>
      </c>
      <c r="L14" s="11" t="s">
        <v>25</v>
      </c>
      <c r="P14" s="11" t="s">
        <v>25</v>
      </c>
      <c r="T14" s="16">
        <v>96.45</v>
      </c>
      <c r="X14" s="11" t="s">
        <v>210</v>
      </c>
    </row>
    <row r="15" spans="4:24" ht="15">
      <c r="D15" s="11" t="s">
        <v>211</v>
      </c>
      <c r="H15" s="10">
        <v>65000</v>
      </c>
      <c r="L15" s="11" t="s">
        <v>25</v>
      </c>
      <c r="T15" s="16">
        <v>88.95</v>
      </c>
      <c r="X15" s="11" t="s">
        <v>212</v>
      </c>
    </row>
    <row r="16" spans="4:24" ht="15">
      <c r="D16" s="11" t="s">
        <v>211</v>
      </c>
      <c r="H16" s="10">
        <v>65000</v>
      </c>
      <c r="I16" s="17">
        <v>-7</v>
      </c>
      <c r="L16" s="11" t="s">
        <v>25</v>
      </c>
      <c r="P16" s="11" t="s">
        <v>25</v>
      </c>
      <c r="T16" s="16">
        <v>88.95</v>
      </c>
      <c r="X16" s="11" t="s">
        <v>212</v>
      </c>
    </row>
    <row r="17" spans="4:24" ht="15">
      <c r="D17" s="11" t="s">
        <v>213</v>
      </c>
      <c r="H17" s="10">
        <v>18750</v>
      </c>
      <c r="L17" s="10">
        <v>6250</v>
      </c>
      <c r="T17" s="16">
        <v>42.22</v>
      </c>
      <c r="X17" s="11" t="s">
        <v>214</v>
      </c>
    </row>
    <row r="18" spans="4:24" ht="15">
      <c r="D18" s="11" t="s">
        <v>213</v>
      </c>
      <c r="H18" s="10">
        <v>25000</v>
      </c>
      <c r="I18" s="17">
        <v>-8</v>
      </c>
      <c r="L18" s="11" t="s">
        <v>25</v>
      </c>
      <c r="P18" s="11" t="s">
        <v>25</v>
      </c>
      <c r="T18" s="16">
        <v>42.22</v>
      </c>
      <c r="X18" s="11" t="s">
        <v>214</v>
      </c>
    </row>
    <row r="19" spans="4:24" ht="15">
      <c r="D19" s="11" t="s">
        <v>215</v>
      </c>
      <c r="H19" s="10">
        <v>23863</v>
      </c>
      <c r="I19" s="17">
        <v>-10</v>
      </c>
      <c r="L19" s="10">
        <v>28637</v>
      </c>
      <c r="M19" s="17">
        <v>-10</v>
      </c>
      <c r="T19" s="16">
        <v>119.13</v>
      </c>
      <c r="X19" s="11" t="s">
        <v>216</v>
      </c>
    </row>
    <row r="20" spans="4:24" ht="15">
      <c r="D20" s="11" t="s">
        <v>215</v>
      </c>
      <c r="H20" s="10">
        <v>34996</v>
      </c>
      <c r="I20" s="17">
        <v>-11</v>
      </c>
      <c r="L20" s="11" t="s">
        <v>25</v>
      </c>
      <c r="P20" s="10">
        <v>17504</v>
      </c>
      <c r="Q20" s="17">
        <v>-11</v>
      </c>
      <c r="T20" s="16">
        <v>119.13</v>
      </c>
      <c r="X20" s="11" t="s">
        <v>216</v>
      </c>
    </row>
    <row r="21" spans="4:24" ht="15">
      <c r="D21" s="11" t="s">
        <v>217</v>
      </c>
      <c r="L21" s="10">
        <v>85000</v>
      </c>
      <c r="T21" s="16">
        <v>85</v>
      </c>
      <c r="X21" s="11" t="s">
        <v>218</v>
      </c>
    </row>
    <row r="22" spans="4:32" ht="15">
      <c r="D22" s="11" t="s">
        <v>217</v>
      </c>
      <c r="AB22" s="10">
        <v>42500</v>
      </c>
      <c r="AC22" s="17">
        <v>-12</v>
      </c>
      <c r="AF22" s="10">
        <v>4894725</v>
      </c>
    </row>
    <row r="23" spans="2:33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24" ht="15">
      <c r="A24" t="s">
        <v>68</v>
      </c>
      <c r="D24" s="11" t="s">
        <v>199</v>
      </c>
      <c r="H24" s="10">
        <v>89060</v>
      </c>
      <c r="L24" s="11" t="s">
        <v>25</v>
      </c>
      <c r="T24" s="16">
        <v>9.14</v>
      </c>
      <c r="X24" s="11" t="s">
        <v>200</v>
      </c>
    </row>
    <row r="25" spans="4:24" ht="15">
      <c r="D25" s="11" t="s">
        <v>201</v>
      </c>
      <c r="H25" s="10">
        <v>85915</v>
      </c>
      <c r="L25" s="11" t="s">
        <v>25</v>
      </c>
      <c r="T25" s="16">
        <v>7.1</v>
      </c>
      <c r="X25" s="11" t="s">
        <v>202</v>
      </c>
    </row>
    <row r="26" spans="4:24" ht="15">
      <c r="D26" s="11" t="s">
        <v>203</v>
      </c>
      <c r="H26" s="10">
        <v>94641</v>
      </c>
      <c r="L26" s="11" t="s">
        <v>25</v>
      </c>
      <c r="T26" s="16">
        <v>18.66</v>
      </c>
      <c r="X26" s="11" t="s">
        <v>204</v>
      </c>
    </row>
    <row r="27" spans="4:24" ht="15">
      <c r="D27" s="11" t="s">
        <v>219</v>
      </c>
      <c r="H27" s="10">
        <v>10000</v>
      </c>
      <c r="I27" s="17">
        <v>-3</v>
      </c>
      <c r="L27" s="11" t="s">
        <v>25</v>
      </c>
      <c r="T27" s="16">
        <v>59.31</v>
      </c>
      <c r="X27" s="11" t="s">
        <v>220</v>
      </c>
    </row>
    <row r="28" spans="4:24" ht="15">
      <c r="D28" s="11" t="s">
        <v>207</v>
      </c>
      <c r="H28" s="10">
        <v>90000</v>
      </c>
      <c r="L28" s="11" t="s">
        <v>25</v>
      </c>
      <c r="T28" s="16">
        <v>63</v>
      </c>
      <c r="X28" s="11" t="s">
        <v>208</v>
      </c>
    </row>
    <row r="29" spans="4:24" ht="15">
      <c r="D29" s="11" t="s">
        <v>207</v>
      </c>
      <c r="H29" s="10">
        <v>45000</v>
      </c>
      <c r="I29" s="17">
        <v>-4</v>
      </c>
      <c r="L29" s="11" t="s">
        <v>25</v>
      </c>
      <c r="P29" s="11" t="s">
        <v>25</v>
      </c>
      <c r="T29" s="16">
        <v>63</v>
      </c>
      <c r="X29" s="11" t="s">
        <v>208</v>
      </c>
    </row>
    <row r="30" spans="4:24" ht="15">
      <c r="D30" s="11" t="s">
        <v>209</v>
      </c>
      <c r="H30" s="10">
        <v>47625</v>
      </c>
      <c r="I30" s="17">
        <v>-5</v>
      </c>
      <c r="L30" s="11" t="s">
        <v>25</v>
      </c>
      <c r="T30" s="16">
        <v>96.45</v>
      </c>
      <c r="X30" s="11" t="s">
        <v>210</v>
      </c>
    </row>
    <row r="31" spans="4:24" ht="15">
      <c r="D31" s="11" t="s">
        <v>209</v>
      </c>
      <c r="H31" s="10">
        <v>47625</v>
      </c>
      <c r="I31" s="17">
        <v>-6</v>
      </c>
      <c r="L31" s="11" t="s">
        <v>25</v>
      </c>
      <c r="P31" s="11" t="s">
        <v>25</v>
      </c>
      <c r="T31" s="16">
        <v>96.45</v>
      </c>
      <c r="X31" s="11" t="s">
        <v>210</v>
      </c>
    </row>
    <row r="32" spans="4:24" ht="15">
      <c r="D32" s="11" t="s">
        <v>211</v>
      </c>
      <c r="H32" s="10">
        <v>40000</v>
      </c>
      <c r="L32" s="11" t="s">
        <v>25</v>
      </c>
      <c r="T32" s="16">
        <v>88.95</v>
      </c>
      <c r="X32" s="11" t="s">
        <v>212</v>
      </c>
    </row>
    <row r="33" spans="4:24" ht="15">
      <c r="D33" s="11" t="s">
        <v>211</v>
      </c>
      <c r="H33" s="10">
        <v>40000</v>
      </c>
      <c r="I33" s="17">
        <v>-7</v>
      </c>
      <c r="L33" s="11" t="s">
        <v>25</v>
      </c>
      <c r="P33" s="11" t="s">
        <v>25</v>
      </c>
      <c r="T33" s="16">
        <v>88.95</v>
      </c>
      <c r="X33" s="11" t="s">
        <v>212</v>
      </c>
    </row>
    <row r="34" spans="4:24" ht="15">
      <c r="D34" s="11" t="s">
        <v>213</v>
      </c>
      <c r="H34" s="10">
        <v>18750</v>
      </c>
      <c r="L34" s="10">
        <v>6250</v>
      </c>
      <c r="T34" s="16">
        <v>42.22</v>
      </c>
      <c r="X34" s="11" t="s">
        <v>214</v>
      </c>
    </row>
    <row r="35" spans="4:24" ht="15">
      <c r="D35" s="11" t="s">
        <v>213</v>
      </c>
      <c r="H35" s="10">
        <v>25000</v>
      </c>
      <c r="I35" s="17">
        <v>-8</v>
      </c>
      <c r="L35" s="11" t="s">
        <v>25</v>
      </c>
      <c r="P35" s="11" t="s">
        <v>25</v>
      </c>
      <c r="T35" s="16">
        <v>42.22</v>
      </c>
      <c r="X35" s="11" t="s">
        <v>214</v>
      </c>
    </row>
    <row r="36" spans="4:24" ht="15">
      <c r="D36" s="11" t="s">
        <v>215</v>
      </c>
      <c r="H36" s="10">
        <v>13636</v>
      </c>
      <c r="I36" s="17">
        <v>-10</v>
      </c>
      <c r="L36" s="10">
        <v>16364</v>
      </c>
      <c r="M36" s="17">
        <v>-10</v>
      </c>
      <c r="T36" s="16">
        <v>119.13</v>
      </c>
      <c r="X36" s="11" t="s">
        <v>216</v>
      </c>
    </row>
    <row r="37" spans="4:24" ht="15">
      <c r="D37" s="11" t="s">
        <v>215</v>
      </c>
      <c r="H37" s="10">
        <v>19998</v>
      </c>
      <c r="I37" s="17">
        <v>-11</v>
      </c>
      <c r="L37" s="11" t="s">
        <v>25</v>
      </c>
      <c r="P37" s="10">
        <v>10002</v>
      </c>
      <c r="Q37" s="17">
        <v>-11</v>
      </c>
      <c r="T37" s="16">
        <v>119.13</v>
      </c>
      <c r="X37" s="11" t="s">
        <v>216</v>
      </c>
    </row>
    <row r="38" spans="4:24" ht="15">
      <c r="D38" s="11" t="s">
        <v>217</v>
      </c>
      <c r="L38" s="10">
        <v>32500</v>
      </c>
      <c r="T38" s="16">
        <v>85</v>
      </c>
      <c r="X38" s="11" t="s">
        <v>218</v>
      </c>
    </row>
    <row r="39" spans="4:32" ht="15">
      <c r="D39" s="11" t="s">
        <v>217</v>
      </c>
      <c r="AB39" s="10">
        <v>16250</v>
      </c>
      <c r="AC39" s="17">
        <v>-12</v>
      </c>
      <c r="AF39" s="10">
        <v>1871513</v>
      </c>
    </row>
    <row r="40" spans="2:33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24" ht="15">
      <c r="A41" t="s">
        <v>221</v>
      </c>
      <c r="D41" s="11" t="s">
        <v>222</v>
      </c>
      <c r="H41" s="10">
        <v>101562</v>
      </c>
      <c r="L41" s="10">
        <v>23438</v>
      </c>
      <c r="T41" s="16">
        <v>77.1</v>
      </c>
      <c r="X41" s="11" t="s">
        <v>223</v>
      </c>
    </row>
    <row r="42" spans="4:24" ht="15">
      <c r="D42" s="11" t="s">
        <v>222</v>
      </c>
      <c r="H42" s="10">
        <v>25000</v>
      </c>
      <c r="I42" s="17">
        <v>-9</v>
      </c>
      <c r="L42" s="11" t="s">
        <v>25</v>
      </c>
      <c r="P42" s="11" t="s">
        <v>25</v>
      </c>
      <c r="T42" s="16">
        <v>77.1</v>
      </c>
      <c r="X42" s="11" t="s">
        <v>223</v>
      </c>
    </row>
    <row r="43" spans="4:24" ht="15">
      <c r="D43" s="11" t="s">
        <v>213</v>
      </c>
      <c r="H43" s="10">
        <v>9375</v>
      </c>
      <c r="L43" s="10">
        <v>6250</v>
      </c>
      <c r="T43" s="16">
        <v>42.22</v>
      </c>
      <c r="X43" s="11" t="s">
        <v>214</v>
      </c>
    </row>
    <row r="44" spans="4:24" ht="15">
      <c r="D44" s="11" t="s">
        <v>213</v>
      </c>
      <c r="H44" s="10">
        <v>18750</v>
      </c>
      <c r="I44" s="17">
        <v>-8</v>
      </c>
      <c r="L44" s="11" t="s">
        <v>25</v>
      </c>
      <c r="P44" s="11" t="s">
        <v>25</v>
      </c>
      <c r="T44" s="16">
        <v>42.22</v>
      </c>
      <c r="X44" s="11" t="s">
        <v>214</v>
      </c>
    </row>
    <row r="45" spans="4:24" ht="15">
      <c r="D45" s="11" t="s">
        <v>215</v>
      </c>
      <c r="H45" s="10">
        <v>11363</v>
      </c>
      <c r="I45" s="17">
        <v>-10</v>
      </c>
      <c r="L45" s="10">
        <v>13637</v>
      </c>
      <c r="M45" s="17">
        <v>-10</v>
      </c>
      <c r="T45" s="16">
        <v>119.13</v>
      </c>
      <c r="X45" s="11" t="s">
        <v>216</v>
      </c>
    </row>
    <row r="46" spans="4:24" ht="15">
      <c r="D46" s="11" t="s">
        <v>215</v>
      </c>
      <c r="H46" s="10">
        <v>16666</v>
      </c>
      <c r="I46" s="17">
        <v>-11</v>
      </c>
      <c r="L46" s="11" t="s">
        <v>25</v>
      </c>
      <c r="P46" s="10">
        <v>8334</v>
      </c>
      <c r="Q46" s="17">
        <v>-11</v>
      </c>
      <c r="T46" s="16">
        <v>119.13</v>
      </c>
      <c r="X46" s="11" t="s">
        <v>216</v>
      </c>
    </row>
    <row r="47" spans="4:24" ht="15">
      <c r="D47" s="11" t="s">
        <v>217</v>
      </c>
      <c r="L47" s="10">
        <v>32500</v>
      </c>
      <c r="T47" s="16">
        <v>85</v>
      </c>
      <c r="X47" s="11" t="s">
        <v>224</v>
      </c>
    </row>
    <row r="48" spans="4:32" ht="15">
      <c r="D48" s="11" t="s">
        <v>217</v>
      </c>
      <c r="T48" s="16">
        <v>85</v>
      </c>
      <c r="AB48" s="10">
        <v>16250</v>
      </c>
      <c r="AC48" s="17">
        <v>-12</v>
      </c>
      <c r="AF48" s="10">
        <v>1871513</v>
      </c>
    </row>
  </sheetData>
  <sheetProtection selectLockedCells="1" selectUnlockedCells="1"/>
  <mergeCells count="28">
    <mergeCell ref="A2:F2"/>
    <mergeCell ref="C5:D5"/>
    <mergeCell ref="G5:X5"/>
    <mergeCell ref="AA5:AF5"/>
    <mergeCell ref="C6:D6"/>
    <mergeCell ref="G6:H6"/>
    <mergeCell ref="K6:L6"/>
    <mergeCell ref="O6:P6"/>
    <mergeCell ref="S6:T6"/>
    <mergeCell ref="W6:X6"/>
    <mergeCell ref="AA6:AB6"/>
    <mergeCell ref="AE6:AF6"/>
    <mergeCell ref="B23:E23"/>
    <mergeCell ref="F23:I23"/>
    <mergeCell ref="J23:M23"/>
    <mergeCell ref="N23:Q23"/>
    <mergeCell ref="R23:U23"/>
    <mergeCell ref="V23:Y23"/>
    <mergeCell ref="Z23:AC23"/>
    <mergeCell ref="AD23:AG23"/>
    <mergeCell ref="B40:E40"/>
    <mergeCell ref="F40:I40"/>
    <mergeCell ref="J40:M40"/>
    <mergeCell ref="N40:Q40"/>
    <mergeCell ref="R40:U40"/>
    <mergeCell ref="V40:Y40"/>
    <mergeCell ref="Z40:AC40"/>
    <mergeCell ref="AD40:AG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G2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3" spans="3:32" ht="15" customHeight="1">
      <c r="C3" s="4"/>
      <c r="D3" s="4"/>
      <c r="G3" s="22" t="s">
        <v>189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AA3" s="1" t="s">
        <v>190</v>
      </c>
      <c r="AB3" s="1"/>
      <c r="AC3" s="1"/>
      <c r="AD3" s="1"/>
      <c r="AE3" s="1"/>
      <c r="AF3" s="1"/>
    </row>
    <row r="4" spans="1:32" ht="39.75" customHeight="1">
      <c r="A4" s="2" t="s">
        <v>37</v>
      </c>
      <c r="C4" s="22" t="s">
        <v>191</v>
      </c>
      <c r="D4" s="22"/>
      <c r="G4" s="22" t="s">
        <v>192</v>
      </c>
      <c r="H4" s="22"/>
      <c r="K4" s="22" t="s">
        <v>193</v>
      </c>
      <c r="L4" s="22"/>
      <c r="O4" s="22" t="s">
        <v>194</v>
      </c>
      <c r="P4" s="22"/>
      <c r="S4" s="22" t="s">
        <v>195</v>
      </c>
      <c r="T4" s="22"/>
      <c r="W4" s="22" t="s">
        <v>196</v>
      </c>
      <c r="X4" s="22"/>
      <c r="AA4" s="22" t="s">
        <v>197</v>
      </c>
      <c r="AB4" s="22"/>
      <c r="AE4" s="22" t="s">
        <v>198</v>
      </c>
      <c r="AF4" s="22"/>
    </row>
    <row r="5" spans="1:24" ht="15">
      <c r="A5" t="s">
        <v>71</v>
      </c>
      <c r="D5" s="11" t="s">
        <v>207</v>
      </c>
      <c r="H5" s="10">
        <v>32500</v>
      </c>
      <c r="L5" s="11" t="s">
        <v>25</v>
      </c>
      <c r="T5" s="16">
        <v>63</v>
      </c>
      <c r="X5" s="11" t="s">
        <v>208</v>
      </c>
    </row>
    <row r="6" spans="4:24" ht="15">
      <c r="D6" s="11" t="s">
        <v>207</v>
      </c>
      <c r="H6" s="10">
        <v>32500</v>
      </c>
      <c r="I6" s="17">
        <v>-4</v>
      </c>
      <c r="L6" s="11" t="s">
        <v>25</v>
      </c>
      <c r="P6" s="11" t="s">
        <v>25</v>
      </c>
      <c r="T6" s="16">
        <v>63</v>
      </c>
      <c r="X6" s="11" t="s">
        <v>208</v>
      </c>
    </row>
    <row r="7" spans="4:24" ht="15">
      <c r="D7" s="11" t="s">
        <v>209</v>
      </c>
      <c r="H7" s="10">
        <v>35125</v>
      </c>
      <c r="I7" s="17">
        <v>-5</v>
      </c>
      <c r="L7" s="11" t="s">
        <v>25</v>
      </c>
      <c r="T7" s="16">
        <v>96.45</v>
      </c>
      <c r="X7" s="11" t="s">
        <v>210</v>
      </c>
    </row>
    <row r="8" spans="4:24" ht="15">
      <c r="D8" s="11" t="s">
        <v>209</v>
      </c>
      <c r="H8" s="10">
        <v>35125</v>
      </c>
      <c r="I8" s="17">
        <v>-6</v>
      </c>
      <c r="L8" s="11" t="s">
        <v>25</v>
      </c>
      <c r="P8" s="11" t="s">
        <v>25</v>
      </c>
      <c r="T8" s="16">
        <v>96.45</v>
      </c>
      <c r="X8" s="11" t="s">
        <v>210</v>
      </c>
    </row>
    <row r="9" spans="4:24" ht="15">
      <c r="D9" t="s">
        <v>211</v>
      </c>
      <c r="H9" s="18">
        <v>30000</v>
      </c>
      <c r="L9" t="s">
        <v>25</v>
      </c>
      <c r="T9" s="19">
        <v>88.95</v>
      </c>
      <c r="X9" t="s">
        <v>212</v>
      </c>
    </row>
    <row r="10" spans="4:24" ht="15">
      <c r="D10" s="11" t="s">
        <v>211</v>
      </c>
      <c r="H10" s="10">
        <v>30000</v>
      </c>
      <c r="I10" s="17">
        <v>-7</v>
      </c>
      <c r="L10" s="11" t="s">
        <v>25</v>
      </c>
      <c r="P10" s="11" t="s">
        <v>25</v>
      </c>
      <c r="T10" s="16">
        <v>88.95</v>
      </c>
      <c r="X10" s="11" t="s">
        <v>212</v>
      </c>
    </row>
    <row r="11" spans="4:24" ht="15">
      <c r="D11" s="11" t="s">
        <v>225</v>
      </c>
      <c r="H11" s="10">
        <v>10000</v>
      </c>
      <c r="I11" s="17">
        <v>-3</v>
      </c>
      <c r="L11" s="11" t="s">
        <v>25</v>
      </c>
      <c r="T11" s="16">
        <v>94.14</v>
      </c>
      <c r="X11" s="11" t="s">
        <v>226</v>
      </c>
    </row>
    <row r="12" spans="4:24" ht="15">
      <c r="D12" s="11" t="s">
        <v>213</v>
      </c>
      <c r="H12" s="10">
        <v>18750</v>
      </c>
      <c r="L12" s="10">
        <v>6250</v>
      </c>
      <c r="T12" s="16">
        <v>42.22</v>
      </c>
      <c r="X12" s="11" t="s">
        <v>214</v>
      </c>
    </row>
    <row r="13" spans="4:24" ht="15">
      <c r="D13" s="11" t="s">
        <v>213</v>
      </c>
      <c r="H13" s="10">
        <v>25000</v>
      </c>
      <c r="I13" s="17">
        <v>-8</v>
      </c>
      <c r="L13" s="11" t="s">
        <v>25</v>
      </c>
      <c r="P13" s="11" t="s">
        <v>25</v>
      </c>
      <c r="T13" s="16">
        <v>42.22</v>
      </c>
      <c r="X13" s="11" t="s">
        <v>214</v>
      </c>
    </row>
    <row r="14" spans="4:24" ht="15">
      <c r="D14" s="11" t="s">
        <v>215</v>
      </c>
      <c r="H14" s="10">
        <v>11363</v>
      </c>
      <c r="I14" s="17">
        <v>-10</v>
      </c>
      <c r="L14" s="10">
        <v>13637</v>
      </c>
      <c r="M14" s="17">
        <v>-10</v>
      </c>
      <c r="T14" s="16">
        <v>119.13</v>
      </c>
      <c r="X14" s="11" t="s">
        <v>216</v>
      </c>
    </row>
    <row r="15" spans="4:24" ht="15">
      <c r="D15" s="11" t="s">
        <v>215</v>
      </c>
      <c r="H15" s="10">
        <v>16666</v>
      </c>
      <c r="I15" s="17">
        <v>-11</v>
      </c>
      <c r="L15" s="11" t="s">
        <v>25</v>
      </c>
      <c r="P15" s="10">
        <v>8334</v>
      </c>
      <c r="Q15" s="17">
        <v>-11</v>
      </c>
      <c r="T15" s="16">
        <v>119.13</v>
      </c>
      <c r="X15" s="11" t="s">
        <v>216</v>
      </c>
    </row>
    <row r="16" spans="4:24" ht="15">
      <c r="D16" s="11" t="s">
        <v>217</v>
      </c>
      <c r="L16" s="10">
        <v>32500</v>
      </c>
      <c r="T16" s="16">
        <v>85</v>
      </c>
      <c r="X16" s="11" t="s">
        <v>218</v>
      </c>
    </row>
    <row r="17" spans="4:32" ht="15">
      <c r="D17" s="11" t="s">
        <v>217</v>
      </c>
      <c r="AB17" s="10">
        <v>16250</v>
      </c>
      <c r="AC17" s="17">
        <v>-12</v>
      </c>
      <c r="AF17" s="10">
        <v>1871513</v>
      </c>
    </row>
    <row r="18" spans="2:33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24" ht="15">
      <c r="A19" t="s">
        <v>180</v>
      </c>
      <c r="D19" s="11" t="s">
        <v>227</v>
      </c>
      <c r="L19" s="10">
        <v>125000</v>
      </c>
      <c r="T19" s="16">
        <v>75.36</v>
      </c>
      <c r="X19" s="11" t="s">
        <v>228</v>
      </c>
    </row>
    <row r="20" spans="1:24" ht="15">
      <c r="A20" t="s">
        <v>229</v>
      </c>
      <c r="D20" s="11" t="s">
        <v>230</v>
      </c>
      <c r="H20" s="10">
        <v>644</v>
      </c>
      <c r="L20" s="10">
        <v>46875</v>
      </c>
      <c r="T20" s="16">
        <v>52.61</v>
      </c>
      <c r="X20" s="11" t="s">
        <v>231</v>
      </c>
    </row>
    <row r="21" spans="4:24" ht="15">
      <c r="D21" s="11" t="s">
        <v>215</v>
      </c>
      <c r="H21" s="10">
        <v>4063</v>
      </c>
      <c r="I21" s="17">
        <v>-10</v>
      </c>
      <c r="L21" s="10">
        <v>4875</v>
      </c>
      <c r="M21" s="17">
        <v>-10</v>
      </c>
      <c r="T21" s="16">
        <v>119.13</v>
      </c>
      <c r="X21" s="11" t="s">
        <v>231</v>
      </c>
    </row>
    <row r="22" spans="4:24" ht="15">
      <c r="D22" s="11" t="s">
        <v>215</v>
      </c>
      <c r="H22" s="10">
        <v>5958</v>
      </c>
      <c r="I22" s="17">
        <v>-11</v>
      </c>
      <c r="L22" s="11" t="s">
        <v>25</v>
      </c>
      <c r="P22" s="10">
        <v>2979</v>
      </c>
      <c r="Q22" s="17">
        <v>-11</v>
      </c>
      <c r="T22" s="16">
        <v>119.13</v>
      </c>
      <c r="X22" s="11" t="s">
        <v>231</v>
      </c>
    </row>
    <row r="23" spans="4:24" ht="15">
      <c r="D23" s="11" t="s">
        <v>217</v>
      </c>
      <c r="L23" s="10">
        <v>20000</v>
      </c>
      <c r="T23" s="16">
        <v>85</v>
      </c>
      <c r="X23" s="11" t="s">
        <v>231</v>
      </c>
    </row>
    <row r="24" spans="4:32" ht="15">
      <c r="D24" s="11" t="s">
        <v>217</v>
      </c>
      <c r="AB24" s="10">
        <v>10000</v>
      </c>
      <c r="AC24" s="17">
        <v>-12</v>
      </c>
      <c r="AF24" s="10">
        <v>1151700</v>
      </c>
    </row>
  </sheetData>
  <sheetProtection selectLockedCells="1" selectUnlockedCells="1"/>
  <mergeCells count="19">
    <mergeCell ref="C3:D3"/>
    <mergeCell ref="G3:X3"/>
    <mergeCell ref="AA3:AF3"/>
    <mergeCell ref="C4:D4"/>
    <mergeCell ref="G4:H4"/>
    <mergeCell ref="K4:L4"/>
    <mergeCell ref="O4:P4"/>
    <mergeCell ref="S4:T4"/>
    <mergeCell ref="W4:X4"/>
    <mergeCell ref="AA4:AB4"/>
    <mergeCell ref="AE4:AF4"/>
    <mergeCell ref="B18:E18"/>
    <mergeCell ref="F18:I18"/>
    <mergeCell ref="J18:M18"/>
    <mergeCell ref="N18:Q18"/>
    <mergeCell ref="R18:U18"/>
    <mergeCell ref="V18:Y18"/>
    <mergeCell ref="Z18:AC18"/>
    <mergeCell ref="AD18:A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3:16" ht="15">
      <c r="C5" s="1" t="s">
        <v>233</v>
      </c>
      <c r="D5" s="1"/>
      <c r="E5" s="1"/>
      <c r="F5" s="1"/>
      <c r="G5" s="1"/>
      <c r="H5" s="1"/>
      <c r="K5" s="1" t="s">
        <v>234</v>
      </c>
      <c r="L5" s="1"/>
      <c r="M5" s="1"/>
      <c r="N5" s="1"/>
      <c r="O5" s="1"/>
      <c r="P5" s="1"/>
    </row>
    <row r="6" spans="1:16" ht="39.75" customHeight="1">
      <c r="A6" s="2" t="s">
        <v>37</v>
      </c>
      <c r="C6" s="22" t="s">
        <v>235</v>
      </c>
      <c r="D6" s="22"/>
      <c r="G6" s="22" t="s">
        <v>236</v>
      </c>
      <c r="H6" s="22"/>
      <c r="K6" s="22" t="s">
        <v>237</v>
      </c>
      <c r="L6" s="22"/>
      <c r="O6" s="22" t="s">
        <v>238</v>
      </c>
      <c r="P6" s="22"/>
    </row>
    <row r="7" spans="1:16" ht="15">
      <c r="A7" s="13" t="s">
        <v>239</v>
      </c>
      <c r="D7" s="18">
        <v>98913</v>
      </c>
      <c r="H7" s="18">
        <v>5766030</v>
      </c>
      <c r="L7" t="s">
        <v>25</v>
      </c>
      <c r="P7" t="s">
        <v>25</v>
      </c>
    </row>
    <row r="8" spans="1:16" ht="15">
      <c r="A8" t="s">
        <v>68</v>
      </c>
      <c r="D8" s="18">
        <v>58913</v>
      </c>
      <c r="H8" s="18">
        <v>4274727</v>
      </c>
      <c r="L8" t="s">
        <v>25</v>
      </c>
      <c r="P8" t="s">
        <v>25</v>
      </c>
    </row>
    <row r="9" spans="1:17" ht="15">
      <c r="A9" s="13" t="s">
        <v>240</v>
      </c>
      <c r="D9" s="18">
        <v>8404</v>
      </c>
      <c r="H9" s="18">
        <v>453272</v>
      </c>
      <c r="L9" s="18">
        <v>7500</v>
      </c>
      <c r="P9" s="18">
        <v>904575</v>
      </c>
      <c r="Q9" s="17">
        <v>-2</v>
      </c>
    </row>
    <row r="10" spans="1:16" ht="15">
      <c r="A10" s="13" t="s">
        <v>241</v>
      </c>
      <c r="D10" t="s">
        <v>25</v>
      </c>
      <c r="H10" t="s">
        <v>25</v>
      </c>
      <c r="L10" t="s">
        <v>25</v>
      </c>
      <c r="P10" t="s">
        <v>25</v>
      </c>
    </row>
    <row r="11" spans="1:16" ht="15">
      <c r="A11" s="13" t="s">
        <v>242</v>
      </c>
      <c r="D11" t="s">
        <v>25</v>
      </c>
      <c r="H11" t="s">
        <v>25</v>
      </c>
      <c r="L11" t="s">
        <v>25</v>
      </c>
      <c r="P11" t="s">
        <v>25</v>
      </c>
    </row>
    <row r="12" spans="1:16" ht="15">
      <c r="A12" t="s">
        <v>136</v>
      </c>
      <c r="D12" s="18">
        <v>102481</v>
      </c>
      <c r="H12" s="18">
        <v>5493409</v>
      </c>
      <c r="L12" t="s">
        <v>25</v>
      </c>
      <c r="P12" t="s">
        <v>25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1:20" ht="39.75" customHeight="1">
      <c r="A5" s="2" t="s">
        <v>244</v>
      </c>
      <c r="C5" s="22" t="s">
        <v>245</v>
      </c>
      <c r="D5" s="22"/>
      <c r="G5" s="22" t="s">
        <v>246</v>
      </c>
      <c r="H5" s="22"/>
      <c r="K5" s="22" t="s">
        <v>247</v>
      </c>
      <c r="L5" s="22"/>
      <c r="O5" s="22" t="s">
        <v>248</v>
      </c>
      <c r="P5" s="22"/>
      <c r="S5" s="22" t="s">
        <v>249</v>
      </c>
      <c r="T5" s="22"/>
    </row>
    <row r="6" spans="1:20" ht="15">
      <c r="A6" s="13" t="s">
        <v>239</v>
      </c>
      <c r="D6" s="18">
        <v>2550000</v>
      </c>
      <c r="H6" s="18">
        <v>33077</v>
      </c>
      <c r="L6" s="18">
        <v>3020388</v>
      </c>
      <c r="P6" s="18">
        <v>4894725</v>
      </c>
      <c r="T6" s="18">
        <v>10498190</v>
      </c>
    </row>
    <row r="7" spans="1:20" ht="15">
      <c r="A7" t="s">
        <v>68</v>
      </c>
      <c r="D7" s="18">
        <v>1433760</v>
      </c>
      <c r="H7" s="18">
        <v>33334</v>
      </c>
      <c r="L7" s="18">
        <v>4198963</v>
      </c>
      <c r="P7" s="18">
        <v>1871513</v>
      </c>
      <c r="T7" s="18">
        <v>7537570</v>
      </c>
    </row>
    <row r="8" spans="1:20" ht="15">
      <c r="A8" s="13" t="s">
        <v>240</v>
      </c>
      <c r="D8" s="18">
        <v>1380000</v>
      </c>
      <c r="H8" s="18">
        <v>33334</v>
      </c>
      <c r="L8" s="18">
        <v>5091247</v>
      </c>
      <c r="P8" s="18">
        <v>1871513</v>
      </c>
      <c r="T8" s="18">
        <v>8376094</v>
      </c>
    </row>
    <row r="9" spans="1:20" ht="15">
      <c r="A9" s="13" t="s">
        <v>241</v>
      </c>
      <c r="D9" s="18">
        <v>1409040</v>
      </c>
      <c r="H9" s="18">
        <v>33158</v>
      </c>
      <c r="L9" s="18">
        <v>1436463</v>
      </c>
      <c r="P9" s="18">
        <v>1871513</v>
      </c>
      <c r="T9" s="18">
        <v>4750174</v>
      </c>
    </row>
    <row r="10" spans="1:20" ht="15">
      <c r="A10" t="s">
        <v>180</v>
      </c>
      <c r="D10" s="18">
        <v>985800</v>
      </c>
      <c r="H10" s="18">
        <v>33334</v>
      </c>
      <c r="L10" s="18">
        <v>4976250</v>
      </c>
      <c r="P10" t="s">
        <v>25</v>
      </c>
      <c r="T10" s="18">
        <v>5995384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12" ht="15">
      <c r="C5" s="1" t="s">
        <v>116</v>
      </c>
      <c r="D5" s="1"/>
      <c r="E5" s="1"/>
      <c r="F5" s="1"/>
      <c r="G5" s="1"/>
      <c r="H5" s="1"/>
      <c r="I5" s="1"/>
      <c r="J5" s="1"/>
      <c r="K5" s="1"/>
      <c r="L5" s="1"/>
    </row>
    <row r="6" spans="1:12" ht="15" customHeight="1">
      <c r="A6" s="15" t="s">
        <v>251</v>
      </c>
      <c r="C6" s="22" t="s">
        <v>252</v>
      </c>
      <c r="D6" s="22"/>
      <c r="G6" s="22" t="s">
        <v>253</v>
      </c>
      <c r="H6" s="22"/>
      <c r="K6" s="22" t="s">
        <v>254</v>
      </c>
      <c r="L6" s="22"/>
    </row>
    <row r="7" spans="1:13" ht="15">
      <c r="A7" t="s">
        <v>255</v>
      </c>
      <c r="D7" s="18">
        <v>3073464</v>
      </c>
      <c r="E7" s="17">
        <v>-1</v>
      </c>
      <c r="H7" s="18">
        <v>2273113</v>
      </c>
      <c r="I7" s="17">
        <v>-1</v>
      </c>
      <c r="L7" s="18">
        <v>1664075</v>
      </c>
      <c r="M7" s="17">
        <v>-1</v>
      </c>
    </row>
    <row r="8" spans="1:12" ht="15">
      <c r="A8" s="13" t="s">
        <v>256</v>
      </c>
      <c r="D8" s="18">
        <v>889896</v>
      </c>
      <c r="H8" s="18">
        <v>763982</v>
      </c>
      <c r="L8" s="18">
        <v>614796</v>
      </c>
    </row>
    <row r="9" spans="1:12" ht="15">
      <c r="A9" t="s">
        <v>257</v>
      </c>
      <c r="D9" s="18">
        <v>126762</v>
      </c>
      <c r="H9" s="18">
        <v>23772</v>
      </c>
      <c r="L9" s="18">
        <v>5665</v>
      </c>
    </row>
    <row r="10" spans="1:12" ht="15">
      <c r="A10" s="13" t="s">
        <v>258</v>
      </c>
      <c r="D10" s="18">
        <v>12500</v>
      </c>
      <c r="H10" s="18">
        <v>134284</v>
      </c>
      <c r="L10" t="s">
        <v>25</v>
      </c>
    </row>
    <row r="11" spans="1:12" ht="39.75" customHeight="1">
      <c r="A11" s="15" t="s">
        <v>259</v>
      </c>
      <c r="D11" s="10">
        <v>4102622</v>
      </c>
      <c r="H11" s="10">
        <v>3195151</v>
      </c>
      <c r="L11" s="10">
        <v>2284536</v>
      </c>
    </row>
    <row r="12" spans="1:12" ht="39.75" customHeight="1">
      <c r="A12" s="13" t="s">
        <v>260</v>
      </c>
      <c r="D12" s="10">
        <v>109264190</v>
      </c>
      <c r="H12" s="10">
        <v>100590296</v>
      </c>
      <c r="L12" s="10">
        <v>90554423</v>
      </c>
    </row>
    <row r="13" spans="1:12" ht="15">
      <c r="A13" s="15" t="s">
        <v>261</v>
      </c>
      <c r="D13" t="s">
        <v>262</v>
      </c>
      <c r="H13" t="s">
        <v>263</v>
      </c>
      <c r="L13" t="s">
        <v>264</v>
      </c>
    </row>
    <row r="14" spans="1:4" ht="15">
      <c r="A14" s="2" t="s">
        <v>265</v>
      </c>
      <c r="D14" t="s">
        <v>266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9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2:17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6" ht="39.75" customHeight="1">
      <c r="A6" s="2" t="s">
        <v>19</v>
      </c>
      <c r="C6" s="9" t="s">
        <v>20</v>
      </c>
      <c r="D6" s="9"/>
      <c r="G6" s="9" t="s">
        <v>21</v>
      </c>
      <c r="H6" s="9"/>
      <c r="K6" s="9" t="s">
        <v>22</v>
      </c>
      <c r="L6" s="9"/>
      <c r="O6" s="9" t="s">
        <v>23</v>
      </c>
      <c r="P6" s="9"/>
    </row>
    <row r="7" spans="2:17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6" ht="15">
      <c r="A8" t="s">
        <v>24</v>
      </c>
      <c r="D8" s="10">
        <v>60000</v>
      </c>
      <c r="H8" s="10">
        <v>410707</v>
      </c>
      <c r="L8" s="11" t="s">
        <v>25</v>
      </c>
      <c r="P8" s="10">
        <v>470707</v>
      </c>
    </row>
    <row r="9" spans="2:17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6" ht="15">
      <c r="A10" t="s">
        <v>26</v>
      </c>
      <c r="D10" s="10">
        <v>95000</v>
      </c>
      <c r="H10" s="10">
        <v>410707</v>
      </c>
      <c r="L10" s="11" t="s">
        <v>25</v>
      </c>
      <c r="P10" s="10">
        <v>505707</v>
      </c>
    </row>
    <row r="11" spans="2:1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6" ht="15">
      <c r="A12" t="s">
        <v>27</v>
      </c>
      <c r="D12" s="10">
        <v>80000</v>
      </c>
      <c r="H12" s="10">
        <v>410707</v>
      </c>
      <c r="L12" s="11" t="s">
        <v>25</v>
      </c>
      <c r="P12" s="10">
        <v>490707</v>
      </c>
    </row>
    <row r="13" spans="2:17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6" ht="15">
      <c r="A14" t="s">
        <v>28</v>
      </c>
      <c r="D14" s="10">
        <v>50000</v>
      </c>
      <c r="H14" s="10">
        <v>1449338</v>
      </c>
      <c r="L14" s="11" t="s">
        <v>25</v>
      </c>
      <c r="P14" s="10">
        <v>1499338</v>
      </c>
    </row>
    <row r="15" spans="2:17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6" ht="15">
      <c r="A16" t="s">
        <v>29</v>
      </c>
      <c r="D16" s="10">
        <v>65000</v>
      </c>
      <c r="H16" s="10">
        <v>410707</v>
      </c>
      <c r="L16" s="11" t="s">
        <v>25</v>
      </c>
      <c r="P16" s="10">
        <v>475707</v>
      </c>
    </row>
    <row r="17" spans="2:17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6" ht="15">
      <c r="A18" t="s">
        <v>30</v>
      </c>
      <c r="D18" s="10">
        <v>60000</v>
      </c>
      <c r="H18" s="10">
        <v>410707</v>
      </c>
      <c r="L18" s="11" t="s">
        <v>25</v>
      </c>
      <c r="P18" s="10">
        <v>470707</v>
      </c>
    </row>
    <row r="19" spans="2:17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6" ht="15">
      <c r="A20" t="s">
        <v>31</v>
      </c>
      <c r="D20" s="10">
        <v>60000</v>
      </c>
      <c r="H20" s="10">
        <v>410707</v>
      </c>
      <c r="L20" s="11" t="s">
        <v>25</v>
      </c>
      <c r="P20" s="10">
        <v>470707</v>
      </c>
    </row>
    <row r="21" spans="2:17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6" ht="15">
      <c r="A22" t="s">
        <v>32</v>
      </c>
      <c r="D22" s="10">
        <v>65000</v>
      </c>
      <c r="H22" s="10">
        <v>410707</v>
      </c>
      <c r="L22" s="11" t="s">
        <v>25</v>
      </c>
      <c r="P22" s="10">
        <v>475707</v>
      </c>
    </row>
    <row r="23" spans="2:17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6" ht="15">
      <c r="A24" t="s">
        <v>33</v>
      </c>
      <c r="D24" s="10">
        <v>75000</v>
      </c>
      <c r="H24" s="10">
        <v>410707</v>
      </c>
      <c r="L24" s="11" t="s">
        <v>25</v>
      </c>
      <c r="P24" s="10">
        <v>485707</v>
      </c>
    </row>
    <row r="25" spans="2:17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6" ht="15">
      <c r="A26" t="s">
        <v>34</v>
      </c>
      <c r="D26" s="10">
        <v>60000</v>
      </c>
      <c r="H26" s="10">
        <v>410707</v>
      </c>
      <c r="L26" s="11" t="s">
        <v>35</v>
      </c>
      <c r="P26" s="10">
        <v>495707</v>
      </c>
    </row>
  </sheetData>
  <sheetProtection selectLockedCells="1" selectUnlockedCells="1"/>
  <mergeCells count="49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19:E19"/>
    <mergeCell ref="F19:I19"/>
    <mergeCell ref="J19:M19"/>
    <mergeCell ref="N19:Q19"/>
    <mergeCell ref="B21:E21"/>
    <mergeCell ref="F21:I21"/>
    <mergeCell ref="J21:M21"/>
    <mergeCell ref="N21:Q21"/>
    <mergeCell ref="B23:E23"/>
    <mergeCell ref="F23:I23"/>
    <mergeCell ref="J23:M23"/>
    <mergeCell ref="N23:Q23"/>
    <mergeCell ref="B25:E25"/>
    <mergeCell ref="F25:I25"/>
    <mergeCell ref="J25:M25"/>
    <mergeCell ref="N25:Q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16" ht="39.75" customHeight="1">
      <c r="C5" s="22" t="s">
        <v>268</v>
      </c>
      <c r="D5" s="22"/>
      <c r="E5" s="22"/>
      <c r="F5" s="22"/>
      <c r="G5" s="22"/>
      <c r="H5" s="22"/>
      <c r="K5" s="22" t="s">
        <v>269</v>
      </c>
      <c r="L5" s="22"/>
      <c r="M5" s="22"/>
      <c r="N5" s="22"/>
      <c r="O5" s="22"/>
      <c r="P5" s="22"/>
    </row>
    <row r="6" spans="1:16" ht="39.75" customHeight="1">
      <c r="A6" s="2" t="s">
        <v>270</v>
      </c>
      <c r="C6" s="22" t="s">
        <v>271</v>
      </c>
      <c r="D6" s="22"/>
      <c r="G6" s="22" t="s">
        <v>272</v>
      </c>
      <c r="H6" s="22"/>
      <c r="K6" s="22" t="s">
        <v>273</v>
      </c>
      <c r="L6" s="22"/>
      <c r="O6" s="22" t="s">
        <v>272</v>
      </c>
      <c r="P6" s="22"/>
    </row>
    <row r="7" spans="1:16" ht="15">
      <c r="A7" s="24" t="s">
        <v>274</v>
      </c>
      <c r="D7" s="19">
        <v>85</v>
      </c>
      <c r="H7" s="18">
        <v>85000</v>
      </c>
      <c r="L7" t="s">
        <v>25</v>
      </c>
      <c r="P7" t="s">
        <v>25</v>
      </c>
    </row>
    <row r="8" spans="1:16" ht="15">
      <c r="A8" s="24" t="s">
        <v>275</v>
      </c>
      <c r="D8" s="19">
        <v>85</v>
      </c>
      <c r="H8" s="18">
        <v>32500</v>
      </c>
      <c r="L8" t="s">
        <v>25</v>
      </c>
      <c r="P8" t="s">
        <v>25</v>
      </c>
    </row>
    <row r="9" spans="1:16" ht="15">
      <c r="A9" s="24" t="s">
        <v>276</v>
      </c>
      <c r="D9" s="19">
        <v>85</v>
      </c>
      <c r="H9" s="18">
        <v>32500</v>
      </c>
      <c r="L9" t="s">
        <v>25</v>
      </c>
      <c r="P9" t="s">
        <v>25</v>
      </c>
    </row>
    <row r="10" spans="1:16" ht="15">
      <c r="A10" s="24" t="s">
        <v>277</v>
      </c>
      <c r="D10" s="19">
        <v>85</v>
      </c>
      <c r="H10" s="18">
        <v>32500</v>
      </c>
      <c r="L10" t="s">
        <v>25</v>
      </c>
      <c r="P10" t="s">
        <v>25</v>
      </c>
    </row>
    <row r="11" spans="1:16" ht="15">
      <c r="A11" s="24" t="s">
        <v>278</v>
      </c>
      <c r="D11" s="19">
        <v>75.36</v>
      </c>
      <c r="H11" s="18">
        <v>125000</v>
      </c>
      <c r="L11" t="s">
        <v>25</v>
      </c>
      <c r="P11" t="s">
        <v>25</v>
      </c>
    </row>
    <row r="12" spans="1:16" ht="15">
      <c r="A12" s="24" t="s">
        <v>279</v>
      </c>
      <c r="D12" s="19">
        <v>85</v>
      </c>
      <c r="H12" s="18">
        <v>20000</v>
      </c>
      <c r="L12" t="s">
        <v>25</v>
      </c>
      <c r="P12" t="s">
        <v>25</v>
      </c>
    </row>
    <row r="13" spans="1:16" ht="15">
      <c r="A13" s="13" t="s">
        <v>280</v>
      </c>
      <c r="D13" s="19">
        <v>81.38</v>
      </c>
      <c r="H13" s="18">
        <v>332500</v>
      </c>
      <c r="L13" t="s">
        <v>25</v>
      </c>
      <c r="P13" t="s">
        <v>25</v>
      </c>
    </row>
    <row r="14" spans="1:16" ht="39.75" customHeight="1">
      <c r="A14" s="13" t="s">
        <v>281</v>
      </c>
      <c r="D14" s="19">
        <v>74.87</v>
      </c>
      <c r="H14" s="18">
        <v>108000</v>
      </c>
      <c r="L14" t="s">
        <v>25</v>
      </c>
      <c r="P14" t="s">
        <v>25</v>
      </c>
    </row>
    <row r="15" spans="1:16" ht="39.75" customHeight="1">
      <c r="A15" s="13" t="s">
        <v>282</v>
      </c>
      <c r="D15" s="19">
        <v>83.69</v>
      </c>
      <c r="H15" s="18">
        <v>2722689</v>
      </c>
      <c r="L15" s="18">
        <v>9887765</v>
      </c>
      <c r="P15" s="18">
        <v>126762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12" ht="39.75" customHeight="1">
      <c r="C5" s="22" t="s">
        <v>284</v>
      </c>
      <c r="D5" s="22"/>
      <c r="G5" s="22" t="s">
        <v>285</v>
      </c>
      <c r="H5" s="22"/>
      <c r="K5" s="22" t="s">
        <v>286</v>
      </c>
      <c r="L5" s="22"/>
    </row>
    <row r="6" spans="2:13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3" t="s">
        <v>287</v>
      </c>
      <c r="D7" s="18">
        <v>13620717</v>
      </c>
      <c r="E7" s="17">
        <v>-2</v>
      </c>
      <c r="H7" s="19">
        <v>78.68</v>
      </c>
      <c r="L7" s="18">
        <v>5044523</v>
      </c>
      <c r="M7" s="17">
        <v>-3</v>
      </c>
    </row>
    <row r="8" spans="1:12" ht="15">
      <c r="A8" t="s">
        <v>288</v>
      </c>
      <c r="D8" s="18">
        <v>197519</v>
      </c>
      <c r="H8" s="19">
        <v>71.21</v>
      </c>
      <c r="L8" t="s">
        <v>25</v>
      </c>
    </row>
    <row r="9" spans="2:13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>
      <c r="A10" s="2" t="s">
        <v>289</v>
      </c>
      <c r="C10" s="2"/>
      <c r="D10" s="25">
        <v>13818236</v>
      </c>
      <c r="E10" s="2"/>
      <c r="G10" s="2"/>
      <c r="H10" s="26">
        <v>78.57</v>
      </c>
      <c r="I10" s="2"/>
      <c r="K10" s="2"/>
      <c r="L10" s="25">
        <v>5044523</v>
      </c>
      <c r="M10" s="27">
        <v>-3</v>
      </c>
    </row>
  </sheetData>
  <sheetProtection selectLockedCells="1" selectUnlockedCells="1"/>
  <mergeCells count="10">
    <mergeCell ref="A2:F2"/>
    <mergeCell ref="C5:D5"/>
    <mergeCell ref="G5:H5"/>
    <mergeCell ref="K5:L5"/>
    <mergeCell ref="B6:E6"/>
    <mergeCell ref="F6:I6"/>
    <mergeCell ref="J6:M6"/>
    <mergeCell ref="B9:E9"/>
    <mergeCell ref="F9:I9"/>
    <mergeCell ref="J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1:8" ht="15" customHeight="1">
      <c r="A5" s="15" t="s">
        <v>291</v>
      </c>
      <c r="C5" s="22" t="s">
        <v>292</v>
      </c>
      <c r="D5" s="22"/>
      <c r="G5" s="22" t="s">
        <v>293</v>
      </c>
      <c r="H5" s="22"/>
    </row>
    <row r="6" spans="1:8" ht="15">
      <c r="A6" t="s">
        <v>294</v>
      </c>
      <c r="D6" s="18">
        <v>2016549</v>
      </c>
      <c r="H6" s="18">
        <v>1180898</v>
      </c>
    </row>
    <row r="7" spans="1:8" ht="15">
      <c r="A7" t="s">
        <v>295</v>
      </c>
      <c r="D7" s="11" t="s">
        <v>25</v>
      </c>
      <c r="H7" s="10">
        <v>75000</v>
      </c>
    </row>
    <row r="8" spans="1:8" ht="15">
      <c r="A8" t="s">
        <v>296</v>
      </c>
      <c r="D8" s="10">
        <v>65000</v>
      </c>
      <c r="H8" s="10">
        <v>24463</v>
      </c>
    </row>
    <row r="9" spans="1:8" ht="15">
      <c r="A9" t="s">
        <v>297</v>
      </c>
      <c r="D9" s="10">
        <v>2756</v>
      </c>
      <c r="H9" s="10">
        <v>2756</v>
      </c>
    </row>
    <row r="10" spans="1:9" ht="15">
      <c r="A10" s="2" t="s">
        <v>298</v>
      </c>
      <c r="C10" s="2"/>
      <c r="D10" s="28">
        <v>2084305</v>
      </c>
      <c r="E10" s="2"/>
      <c r="G10" s="2"/>
      <c r="H10" s="28">
        <v>1283117</v>
      </c>
      <c r="I10" s="2"/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78.8515625" style="0" customWidth="1"/>
    <col min="8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1:7" ht="39.75" customHeight="1">
      <c r="A5" s="2" t="s">
        <v>37</v>
      </c>
      <c r="C5" s="9" t="s">
        <v>38</v>
      </c>
      <c r="D5" s="9"/>
      <c r="G5" s="3" t="s">
        <v>39</v>
      </c>
    </row>
    <row r="6" spans="2:7" ht="15">
      <c r="B6" s="4"/>
      <c r="C6" s="4"/>
      <c r="D6" s="4"/>
      <c r="E6" s="4"/>
      <c r="F6" s="4"/>
      <c r="G6" s="4"/>
    </row>
    <row r="7" spans="1:7" ht="15">
      <c r="A7" t="s">
        <v>24</v>
      </c>
      <c r="D7" s="10">
        <v>51750</v>
      </c>
      <c r="G7" s="7" t="s">
        <v>25</v>
      </c>
    </row>
    <row r="8" spans="2:7" ht="15">
      <c r="B8" s="4"/>
      <c r="C8" s="4"/>
      <c r="D8" s="4"/>
      <c r="E8" s="4"/>
      <c r="F8" s="4"/>
      <c r="G8" s="4"/>
    </row>
    <row r="9" spans="1:7" ht="15">
      <c r="A9" t="s">
        <v>26</v>
      </c>
      <c r="D9" s="10">
        <v>81750</v>
      </c>
      <c r="G9" s="7" t="s">
        <v>25</v>
      </c>
    </row>
    <row r="10" spans="2:7" ht="15">
      <c r="B10" s="4"/>
      <c r="C10" s="4"/>
      <c r="D10" s="4"/>
      <c r="E10" s="4"/>
      <c r="F10" s="4"/>
      <c r="G10" s="4"/>
    </row>
    <row r="11" spans="1:7" ht="15">
      <c r="A11" t="s">
        <v>40</v>
      </c>
      <c r="D11" s="10">
        <v>117750</v>
      </c>
      <c r="G11" s="7" t="s">
        <v>25</v>
      </c>
    </row>
    <row r="12" spans="2:7" ht="15">
      <c r="B12" s="4"/>
      <c r="C12" s="4"/>
      <c r="D12" s="4"/>
      <c r="E12" s="4"/>
      <c r="F12" s="4"/>
      <c r="G12" s="4"/>
    </row>
    <row r="13" spans="1:7" ht="15">
      <c r="A13" t="s">
        <v>27</v>
      </c>
      <c r="D13" s="10">
        <v>66750</v>
      </c>
      <c r="G13" s="7" t="s">
        <v>25</v>
      </c>
    </row>
    <row r="14" spans="2:7" ht="15">
      <c r="B14" s="4"/>
      <c r="C14" s="4"/>
      <c r="D14" s="4"/>
      <c r="E14" s="4"/>
      <c r="F14" s="4"/>
      <c r="G14" s="4"/>
    </row>
    <row r="15" spans="1:7" ht="15">
      <c r="A15" t="s">
        <v>41</v>
      </c>
      <c r="D15" s="10">
        <v>27000</v>
      </c>
      <c r="G15" s="7" t="s">
        <v>25</v>
      </c>
    </row>
    <row r="16" spans="2:7" ht="15">
      <c r="B16" s="4"/>
      <c r="C16" s="4"/>
      <c r="D16" s="4"/>
      <c r="E16" s="4"/>
      <c r="F16" s="4"/>
      <c r="G16" s="4"/>
    </row>
    <row r="17" spans="1:7" ht="15">
      <c r="A17" t="s">
        <v>29</v>
      </c>
      <c r="D17" s="10">
        <v>145138</v>
      </c>
      <c r="G17" s="7" t="s">
        <v>25</v>
      </c>
    </row>
    <row r="18" spans="2:7" ht="15">
      <c r="B18" s="4"/>
      <c r="C18" s="4"/>
      <c r="D18" s="4"/>
      <c r="E18" s="4"/>
      <c r="F18" s="4"/>
      <c r="G18" s="4"/>
    </row>
    <row r="19" spans="1:7" ht="15">
      <c r="A19" t="s">
        <v>30</v>
      </c>
      <c r="D19" s="10">
        <v>65500</v>
      </c>
      <c r="G19" s="7" t="s">
        <v>25</v>
      </c>
    </row>
    <row r="20" spans="2:7" ht="15">
      <c r="B20" s="4"/>
      <c r="C20" s="4"/>
      <c r="D20" s="4"/>
      <c r="E20" s="4"/>
      <c r="F20" s="4"/>
      <c r="G20" s="4"/>
    </row>
    <row r="21" spans="1:7" ht="15">
      <c r="A21" t="s">
        <v>31</v>
      </c>
      <c r="D21" s="10">
        <v>27000</v>
      </c>
      <c r="G21" s="7" t="s">
        <v>25</v>
      </c>
    </row>
    <row r="22" spans="2:7" ht="15">
      <c r="B22" s="4"/>
      <c r="C22" s="4"/>
      <c r="D22" s="4"/>
      <c r="E22" s="4"/>
      <c r="F22" s="4"/>
      <c r="G22" s="4"/>
    </row>
    <row r="23" spans="1:7" ht="15">
      <c r="A23" t="s">
        <v>42</v>
      </c>
      <c r="D23" s="10">
        <v>51750</v>
      </c>
      <c r="G23" s="7" t="s">
        <v>25</v>
      </c>
    </row>
    <row r="24" spans="2:7" ht="15">
      <c r="B24" s="4"/>
      <c r="C24" s="4"/>
      <c r="D24" s="4"/>
      <c r="E24" s="4"/>
      <c r="F24" s="4"/>
      <c r="G24" s="4"/>
    </row>
    <row r="25" spans="1:7" ht="15">
      <c r="A25" t="s">
        <v>33</v>
      </c>
      <c r="D25" s="10">
        <v>81750</v>
      </c>
      <c r="G25" s="7" t="s">
        <v>25</v>
      </c>
    </row>
    <row r="26" spans="2:7" ht="15">
      <c r="B26" s="4"/>
      <c r="C26" s="4"/>
      <c r="D26" s="4"/>
      <c r="E26" s="4"/>
      <c r="F26" s="4"/>
      <c r="G26" s="4"/>
    </row>
    <row r="27" spans="1:7" ht="15">
      <c r="A27" t="s">
        <v>34</v>
      </c>
      <c r="D27" s="10">
        <v>190420</v>
      </c>
      <c r="G27" s="7" t="s">
        <v>43</v>
      </c>
    </row>
  </sheetData>
  <sheetProtection selectLockedCells="1" selectUnlockedCells="1"/>
  <mergeCells count="24">
    <mergeCell ref="A2:F2"/>
    <mergeCell ref="C5:D5"/>
    <mergeCell ref="B6:E6"/>
    <mergeCell ref="F6:G6"/>
    <mergeCell ref="B8:E8"/>
    <mergeCell ref="F8:G8"/>
    <mergeCell ref="B10:E10"/>
    <mergeCell ref="F10:G10"/>
    <mergeCell ref="B12:E12"/>
    <mergeCell ref="F12:G12"/>
    <mergeCell ref="B14:E14"/>
    <mergeCell ref="F14:G14"/>
    <mergeCell ref="B16:E16"/>
    <mergeCell ref="F16:G16"/>
    <mergeCell ref="B18:E18"/>
    <mergeCell ref="F18:G18"/>
    <mergeCell ref="B20:E20"/>
    <mergeCell ref="F20:G20"/>
    <mergeCell ref="B22:E22"/>
    <mergeCell ref="F22:G22"/>
    <mergeCell ref="B24:E24"/>
    <mergeCell ref="F24:G24"/>
    <mergeCell ref="B26:E26"/>
    <mergeCell ref="F26: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5" width="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1:12" ht="39.75" customHeight="1">
      <c r="A5" s="2" t="s">
        <v>19</v>
      </c>
      <c r="C5" s="9" t="s">
        <v>45</v>
      </c>
      <c r="D5" s="9"/>
      <c r="G5" s="9" t="s">
        <v>46</v>
      </c>
      <c r="H5" s="9"/>
      <c r="K5" s="9" t="s">
        <v>47</v>
      </c>
      <c r="L5" s="9"/>
    </row>
    <row r="6" spans="2:13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2" ht="15">
      <c r="A7" t="s">
        <v>24</v>
      </c>
      <c r="D7" s="11" t="s">
        <v>48</v>
      </c>
      <c r="H7" s="10">
        <v>9000</v>
      </c>
      <c r="L7" s="10">
        <v>410707</v>
      </c>
    </row>
    <row r="8" spans="2:13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2" ht="15">
      <c r="A9" t="s">
        <v>26</v>
      </c>
      <c r="D9" s="11" t="s">
        <v>48</v>
      </c>
      <c r="H9" s="10">
        <v>9000</v>
      </c>
      <c r="L9" s="10">
        <v>410707</v>
      </c>
    </row>
    <row r="10" spans="2:13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2" ht="15">
      <c r="A11" t="s">
        <v>27</v>
      </c>
      <c r="D11" s="11" t="s">
        <v>48</v>
      </c>
      <c r="H11" s="10">
        <v>9000</v>
      </c>
      <c r="L11" s="10">
        <v>410707</v>
      </c>
    </row>
    <row r="12" spans="2:13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2" ht="39.75" customHeight="1">
      <c r="A13" t="s">
        <v>41</v>
      </c>
      <c r="D13" s="12" t="s">
        <v>49</v>
      </c>
      <c r="E13" s="13" t="s">
        <v>50</v>
      </c>
      <c r="H13" s="14">
        <v>18000</v>
      </c>
      <c r="L13" s="14">
        <v>1038631</v>
      </c>
    </row>
    <row r="14" spans="2:13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4:12" ht="15">
      <c r="D15" s="11" t="s">
        <v>48</v>
      </c>
      <c r="H15" s="10">
        <v>9000</v>
      </c>
      <c r="L15" s="10">
        <v>410707</v>
      </c>
    </row>
    <row r="16" spans="2:13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2" ht="15">
      <c r="A17" t="s">
        <v>29</v>
      </c>
      <c r="D17" s="11" t="s">
        <v>48</v>
      </c>
      <c r="H17" s="10">
        <v>9000</v>
      </c>
      <c r="L17" s="10">
        <v>410707</v>
      </c>
    </row>
    <row r="18" spans="2:13" ht="1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2" ht="15">
      <c r="A19" t="s">
        <v>30</v>
      </c>
      <c r="D19" s="11" t="s">
        <v>48</v>
      </c>
      <c r="H19" s="10">
        <v>9000</v>
      </c>
      <c r="L19" s="10">
        <v>410707</v>
      </c>
    </row>
    <row r="20" spans="2:13" ht="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2" ht="15">
      <c r="A21" t="s">
        <v>31</v>
      </c>
      <c r="D21" s="11" t="s">
        <v>48</v>
      </c>
      <c r="H21" s="10">
        <v>9000</v>
      </c>
      <c r="L21" s="10">
        <v>410707</v>
      </c>
    </row>
    <row r="22" spans="2:13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2" ht="15">
      <c r="A23" t="s">
        <v>42</v>
      </c>
      <c r="D23" s="11" t="s">
        <v>48</v>
      </c>
      <c r="H23" s="10">
        <v>9000</v>
      </c>
      <c r="L23" s="10">
        <v>410707</v>
      </c>
    </row>
    <row r="24" spans="2:13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2" ht="15">
      <c r="A25" t="s">
        <v>33</v>
      </c>
      <c r="D25" s="11" t="s">
        <v>48</v>
      </c>
      <c r="H25" s="10">
        <v>9000</v>
      </c>
      <c r="L25" s="10">
        <v>410707</v>
      </c>
    </row>
    <row r="26" spans="2:13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2" ht="15">
      <c r="A27" t="s">
        <v>34</v>
      </c>
      <c r="D27" s="11" t="s">
        <v>48</v>
      </c>
      <c r="H27" s="10">
        <v>9000</v>
      </c>
      <c r="L27" s="10">
        <v>410707</v>
      </c>
    </row>
  </sheetData>
  <sheetProtection selectLockedCells="1" selectUnlockedCells="1"/>
  <mergeCells count="37">
    <mergeCell ref="A2:F2"/>
    <mergeCell ref="C5:D5"/>
    <mergeCell ref="G5:H5"/>
    <mergeCell ref="K5:L5"/>
    <mergeCell ref="B6:E6"/>
    <mergeCell ref="F6:I6"/>
    <mergeCell ref="J6:M6"/>
    <mergeCell ref="B8:E8"/>
    <mergeCell ref="F8:I8"/>
    <mergeCell ref="J8:M8"/>
    <mergeCell ref="B10:E10"/>
    <mergeCell ref="F10:I10"/>
    <mergeCell ref="J10:M10"/>
    <mergeCell ref="B12:E12"/>
    <mergeCell ref="F12:I12"/>
    <mergeCell ref="J12:M12"/>
    <mergeCell ref="B14:E14"/>
    <mergeCell ref="F14:I14"/>
    <mergeCell ref="J14:M14"/>
    <mergeCell ref="B16:E16"/>
    <mergeCell ref="F16:I16"/>
    <mergeCell ref="J16:M16"/>
    <mergeCell ref="B18:E18"/>
    <mergeCell ref="F18:I18"/>
    <mergeCell ref="J18:M18"/>
    <mergeCell ref="B20:E20"/>
    <mergeCell ref="F20:I20"/>
    <mergeCell ref="J20:M20"/>
    <mergeCell ref="B22:E22"/>
    <mergeCell ref="F22:I22"/>
    <mergeCell ref="J22:M22"/>
    <mergeCell ref="B24:E24"/>
    <mergeCell ref="F24:I24"/>
    <mergeCell ref="J24:M24"/>
    <mergeCell ref="B26:E26"/>
    <mergeCell ref="F26:I26"/>
    <mergeCell ref="J26:M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2:25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4" ht="39.75" customHeight="1">
      <c r="A4" s="15" t="s">
        <v>51</v>
      </c>
      <c r="C4" s="9" t="s">
        <v>52</v>
      </c>
      <c r="D4" s="9"/>
      <c r="G4" s="9" t="s">
        <v>53</v>
      </c>
      <c r="H4" s="9"/>
      <c r="K4" s="9" t="s">
        <v>54</v>
      </c>
      <c r="L4" s="9"/>
      <c r="O4" s="9" t="e">
        <f>#N/A</f>
        <v>#N/A</v>
      </c>
      <c r="P4" s="9"/>
      <c r="S4" s="9" t="s">
        <v>55</v>
      </c>
      <c r="T4" s="9"/>
      <c r="W4" s="9" t="s">
        <v>56</v>
      </c>
      <c r="X4" s="9"/>
    </row>
    <row r="5" spans="2:25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5">
      <c r="A6" s="2" t="s">
        <v>57</v>
      </c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4" ht="15">
      <c r="A8" t="s">
        <v>58</v>
      </c>
      <c r="D8" s="10">
        <v>16720375</v>
      </c>
      <c r="L8" s="11" t="s">
        <v>25</v>
      </c>
      <c r="T8" s="10">
        <v>16720375</v>
      </c>
      <c r="X8" s="16">
        <v>14.9</v>
      </c>
    </row>
    <row r="9" spans="2:25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4" ht="15">
      <c r="A10" t="s">
        <v>59</v>
      </c>
      <c r="D10" s="10">
        <v>14286474</v>
      </c>
      <c r="L10" s="11" t="s">
        <v>25</v>
      </c>
      <c r="T10" s="10">
        <v>14286474</v>
      </c>
      <c r="X10" s="16">
        <v>12.7</v>
      </c>
    </row>
    <row r="11" spans="2:25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4" ht="15">
      <c r="A12" t="s">
        <v>60</v>
      </c>
      <c r="D12" s="10">
        <v>10287472</v>
      </c>
      <c r="L12" s="11" t="s">
        <v>25</v>
      </c>
      <c r="T12" s="10">
        <v>10287472</v>
      </c>
      <c r="X12" s="16">
        <v>9.1</v>
      </c>
    </row>
    <row r="13" spans="2:25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4" ht="15">
      <c r="A14" t="s">
        <v>61</v>
      </c>
      <c r="D14" s="10">
        <v>8186723</v>
      </c>
      <c r="L14" s="11" t="s">
        <v>25</v>
      </c>
      <c r="T14" s="10">
        <v>8186723</v>
      </c>
      <c r="X14" s="16">
        <v>7.3</v>
      </c>
    </row>
    <row r="15" spans="2:25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4" ht="15">
      <c r="A16" t="s">
        <v>62</v>
      </c>
      <c r="D16" s="10">
        <v>8033256</v>
      </c>
      <c r="L16" s="11" t="s">
        <v>25</v>
      </c>
      <c r="T16" s="10">
        <v>8033256</v>
      </c>
      <c r="X16" s="16">
        <v>7.1</v>
      </c>
    </row>
  </sheetData>
  <sheetProtection selectLockedCells="1" selectUnlockedCells="1"/>
  <mergeCells count="48">
    <mergeCell ref="B3:E3"/>
    <mergeCell ref="F3:I3"/>
    <mergeCell ref="J3:M3"/>
    <mergeCell ref="N3:Q3"/>
    <mergeCell ref="R3:U3"/>
    <mergeCell ref="V3:Y3"/>
    <mergeCell ref="C4:D4"/>
    <mergeCell ref="G4:H4"/>
    <mergeCell ref="K4:L4"/>
    <mergeCell ref="O4:P4"/>
    <mergeCell ref="S4:T4"/>
    <mergeCell ref="W4:X4"/>
    <mergeCell ref="B5:E5"/>
    <mergeCell ref="F5:I5"/>
    <mergeCell ref="J5:M5"/>
    <mergeCell ref="N5:Q5"/>
    <mergeCell ref="R5:U5"/>
    <mergeCell ref="V5:Y5"/>
    <mergeCell ref="B7:E7"/>
    <mergeCell ref="F7:I7"/>
    <mergeCell ref="J7:M7"/>
    <mergeCell ref="N7:Q7"/>
    <mergeCell ref="R7:U7"/>
    <mergeCell ref="V7:Y7"/>
    <mergeCell ref="B9:E9"/>
    <mergeCell ref="F9:I9"/>
    <mergeCell ref="J9:M9"/>
    <mergeCell ref="N9:Q9"/>
    <mergeCell ref="R9:U9"/>
    <mergeCell ref="V9:Y9"/>
    <mergeCell ref="B11:E11"/>
    <mergeCell ref="F11:I11"/>
    <mergeCell ref="J11:M11"/>
    <mergeCell ref="N11:Q11"/>
    <mergeCell ref="R11:U11"/>
    <mergeCell ref="V11:Y11"/>
    <mergeCell ref="B13:E13"/>
    <mergeCell ref="F13:I13"/>
    <mergeCell ref="J13:M13"/>
    <mergeCell ref="N13:Q13"/>
    <mergeCell ref="R13:U13"/>
    <mergeCell ref="V13:Y13"/>
    <mergeCell ref="B15:E15"/>
    <mergeCell ref="F15:I15"/>
    <mergeCell ref="J15:M15"/>
    <mergeCell ref="N15:Q15"/>
    <mergeCell ref="R15:U15"/>
    <mergeCell ref="V15:Y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Y4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5" width="10.7109375" style="0" customWidth="1"/>
    <col min="6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2:25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4" ht="39.75" customHeight="1">
      <c r="A4" s="15" t="s">
        <v>51</v>
      </c>
      <c r="C4" s="9" t="s">
        <v>52</v>
      </c>
      <c r="D4" s="9"/>
      <c r="G4" s="9" t="s">
        <v>53</v>
      </c>
      <c r="H4" s="9"/>
      <c r="K4" s="9" t="s">
        <v>54</v>
      </c>
      <c r="L4" s="9"/>
      <c r="O4" s="9" t="e">
        <f>#N/A</f>
        <v>#N/A</v>
      </c>
      <c r="P4" s="9"/>
      <c r="S4" s="9" t="s">
        <v>55</v>
      </c>
      <c r="T4" s="9"/>
      <c r="W4" s="9" t="s">
        <v>56</v>
      </c>
      <c r="X4" s="9"/>
    </row>
    <row r="5" spans="2:25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5">
      <c r="A6" s="2" t="s">
        <v>63</v>
      </c>
    </row>
    <row r="7" spans="2:25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4" ht="15">
      <c r="A8" t="s">
        <v>24</v>
      </c>
      <c r="D8" s="10">
        <v>3500</v>
      </c>
      <c r="E8" s="17">
        <v>-9</v>
      </c>
      <c r="L8" s="10">
        <v>42750</v>
      </c>
      <c r="T8" s="10">
        <v>46250</v>
      </c>
      <c r="X8" s="11" t="s">
        <v>64</v>
      </c>
    </row>
    <row r="9" spans="2:25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4" ht="15">
      <c r="A10" t="s">
        <v>26</v>
      </c>
      <c r="D10" s="10">
        <v>4000</v>
      </c>
      <c r="E10" s="17">
        <v>-10</v>
      </c>
      <c r="L10" s="10">
        <v>72750</v>
      </c>
      <c r="T10" s="10">
        <v>76750</v>
      </c>
      <c r="X10" s="11" t="s">
        <v>64</v>
      </c>
    </row>
    <row r="11" spans="2:25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4" ht="15">
      <c r="A12" t="s">
        <v>27</v>
      </c>
      <c r="D12" s="11" t="s">
        <v>25</v>
      </c>
      <c r="L12" s="10">
        <v>57750</v>
      </c>
      <c r="T12" s="10">
        <v>57750</v>
      </c>
      <c r="X12" s="11" t="s">
        <v>64</v>
      </c>
    </row>
    <row r="13" spans="2:25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4" ht="15">
      <c r="A14" t="s">
        <v>65</v>
      </c>
      <c r="D14" s="11" t="s">
        <v>25</v>
      </c>
      <c r="L14" s="10">
        <v>6000</v>
      </c>
      <c r="T14" s="10">
        <v>6000</v>
      </c>
      <c r="X14" s="11" t="s">
        <v>64</v>
      </c>
    </row>
    <row r="15" spans="2:25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4" ht="15">
      <c r="A16" t="s">
        <v>66</v>
      </c>
      <c r="D16" s="10">
        <v>193126</v>
      </c>
      <c r="E16" s="17">
        <v>-11</v>
      </c>
      <c r="L16" s="10">
        <v>1062030</v>
      </c>
      <c r="T16" s="10">
        <v>1255156</v>
      </c>
      <c r="X16" s="16">
        <v>1.1</v>
      </c>
    </row>
    <row r="17" spans="2:25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4" ht="15">
      <c r="A18" t="s">
        <v>29</v>
      </c>
      <c r="D18" s="10">
        <v>1000</v>
      </c>
      <c r="L18" s="10">
        <v>136138</v>
      </c>
      <c r="T18" s="10">
        <v>137138</v>
      </c>
      <c r="X18" s="11" t="s">
        <v>64</v>
      </c>
    </row>
    <row r="19" spans="2:2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4" ht="15">
      <c r="A20" t="s">
        <v>30</v>
      </c>
      <c r="D20" s="10">
        <v>27900</v>
      </c>
      <c r="E20" s="17">
        <v>-12</v>
      </c>
      <c r="L20" s="10">
        <v>56500</v>
      </c>
      <c r="T20" s="10">
        <v>84400</v>
      </c>
      <c r="X20" s="11" t="s">
        <v>64</v>
      </c>
    </row>
    <row r="21" spans="2:25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4" ht="15">
      <c r="A22" t="s">
        <v>31</v>
      </c>
      <c r="D22" s="11" t="s">
        <v>25</v>
      </c>
      <c r="L22" s="10">
        <v>6000</v>
      </c>
      <c r="T22" s="10">
        <v>6000</v>
      </c>
      <c r="X22" s="11" t="s">
        <v>64</v>
      </c>
    </row>
    <row r="23" spans="2:25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4" ht="15">
      <c r="A24" t="s">
        <v>67</v>
      </c>
      <c r="D24" s="10">
        <v>306996</v>
      </c>
      <c r="E24" s="17">
        <v>-13</v>
      </c>
      <c r="L24" s="10">
        <v>42750</v>
      </c>
      <c r="T24" s="10">
        <v>349746</v>
      </c>
      <c r="X24" s="11" t="s">
        <v>64</v>
      </c>
    </row>
    <row r="25" spans="2:25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4" ht="15">
      <c r="A26" t="s">
        <v>33</v>
      </c>
      <c r="D26" s="11" t="s">
        <v>25</v>
      </c>
      <c r="L26" s="10">
        <v>72750</v>
      </c>
      <c r="T26" s="10">
        <v>72750</v>
      </c>
      <c r="X26" s="11" t="s">
        <v>64</v>
      </c>
    </row>
    <row r="27" spans="2:25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4" ht="15">
      <c r="A28" t="s">
        <v>34</v>
      </c>
      <c r="D28" s="10">
        <v>266899</v>
      </c>
      <c r="E28" s="17">
        <v>-14</v>
      </c>
      <c r="L28" s="10">
        <v>196420</v>
      </c>
      <c r="T28" s="10">
        <v>463319</v>
      </c>
      <c r="X28" s="11" t="s">
        <v>64</v>
      </c>
    </row>
    <row r="29" spans="2:25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4" ht="15">
      <c r="A30" t="s">
        <v>68</v>
      </c>
      <c r="D30" s="10">
        <v>64971</v>
      </c>
      <c r="E30" t="s">
        <v>69</v>
      </c>
      <c r="L30" s="10">
        <v>678982</v>
      </c>
      <c r="T30" s="10">
        <v>743953</v>
      </c>
      <c r="X30" s="11" t="s">
        <v>64</v>
      </c>
    </row>
    <row r="31" spans="2:25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4" ht="15">
      <c r="A32" t="s">
        <v>70</v>
      </c>
      <c r="D32" s="10">
        <v>6615</v>
      </c>
      <c r="E32" s="17">
        <v>-11</v>
      </c>
      <c r="L32" s="10">
        <v>201921</v>
      </c>
      <c r="T32" s="10">
        <v>208536</v>
      </c>
      <c r="X32" s="11" t="s">
        <v>64</v>
      </c>
    </row>
    <row r="33" spans="2:2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4" ht="15">
      <c r="A34" t="s">
        <v>71</v>
      </c>
      <c r="D34" s="10">
        <v>12688</v>
      </c>
      <c r="E34" s="17">
        <v>-11</v>
      </c>
      <c r="L34" s="10">
        <v>288421</v>
      </c>
      <c r="T34" s="10">
        <v>301109</v>
      </c>
      <c r="X34" s="11" t="s">
        <v>64</v>
      </c>
    </row>
    <row r="35" spans="2:25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4" ht="15">
      <c r="A36" t="s">
        <v>72</v>
      </c>
      <c r="D36" s="10">
        <v>57</v>
      </c>
      <c r="E36" s="17">
        <v>-11</v>
      </c>
      <c r="L36" s="11" t="s">
        <v>25</v>
      </c>
      <c r="T36" s="10">
        <v>57</v>
      </c>
      <c r="X36" s="11" t="s">
        <v>64</v>
      </c>
    </row>
    <row r="37" spans="2:25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4" ht="15">
      <c r="A38" t="s">
        <v>73</v>
      </c>
      <c r="D38" s="10">
        <v>192</v>
      </c>
      <c r="E38" s="17">
        <v>-11</v>
      </c>
      <c r="L38" s="10">
        <v>24086</v>
      </c>
      <c r="T38" s="10">
        <v>24278</v>
      </c>
      <c r="X38" s="11" t="s">
        <v>64</v>
      </c>
    </row>
    <row r="39" spans="2:25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4" ht="15">
      <c r="A40" s="15" t="s">
        <v>74</v>
      </c>
      <c r="D40" s="10">
        <v>900636</v>
      </c>
      <c r="L40" s="10">
        <v>3071332</v>
      </c>
      <c r="T40" s="10">
        <v>3971968</v>
      </c>
      <c r="X40" s="16">
        <v>3.5</v>
      </c>
    </row>
  </sheetData>
  <sheetProtection selectLockedCells="1" selectUnlockedCells="1"/>
  <mergeCells count="120">
    <mergeCell ref="B3:E3"/>
    <mergeCell ref="F3:I3"/>
    <mergeCell ref="J3:M3"/>
    <mergeCell ref="N3:Q3"/>
    <mergeCell ref="R3:U3"/>
    <mergeCell ref="V3:Y3"/>
    <mergeCell ref="C4:D4"/>
    <mergeCell ref="G4:H4"/>
    <mergeCell ref="K4:L4"/>
    <mergeCell ref="O4:P4"/>
    <mergeCell ref="S4:T4"/>
    <mergeCell ref="W4:X4"/>
    <mergeCell ref="B5:E5"/>
    <mergeCell ref="F5:I5"/>
    <mergeCell ref="J5:M5"/>
    <mergeCell ref="N5:Q5"/>
    <mergeCell ref="R5:U5"/>
    <mergeCell ref="V5:Y5"/>
    <mergeCell ref="B7:E7"/>
    <mergeCell ref="F7:I7"/>
    <mergeCell ref="J7:M7"/>
    <mergeCell ref="N7:Q7"/>
    <mergeCell ref="R7:U7"/>
    <mergeCell ref="V7:Y7"/>
    <mergeCell ref="B9:E9"/>
    <mergeCell ref="F9:I9"/>
    <mergeCell ref="J9:M9"/>
    <mergeCell ref="N9:Q9"/>
    <mergeCell ref="R9:U9"/>
    <mergeCell ref="V9:Y9"/>
    <mergeCell ref="B11:E11"/>
    <mergeCell ref="F11:I11"/>
    <mergeCell ref="J11:M11"/>
    <mergeCell ref="N11:Q11"/>
    <mergeCell ref="R11:U11"/>
    <mergeCell ref="V11:Y11"/>
    <mergeCell ref="B13:E13"/>
    <mergeCell ref="F13:I13"/>
    <mergeCell ref="J13:M13"/>
    <mergeCell ref="N13:Q13"/>
    <mergeCell ref="R13:U13"/>
    <mergeCell ref="V13:Y13"/>
    <mergeCell ref="B15:E15"/>
    <mergeCell ref="F15:I15"/>
    <mergeCell ref="J15:M15"/>
    <mergeCell ref="N15:Q15"/>
    <mergeCell ref="R15:U15"/>
    <mergeCell ref="V15:Y15"/>
    <mergeCell ref="B17:E17"/>
    <mergeCell ref="F17:I17"/>
    <mergeCell ref="J17:M17"/>
    <mergeCell ref="N17:Q17"/>
    <mergeCell ref="R17:U17"/>
    <mergeCell ref="V17:Y17"/>
    <mergeCell ref="B19:E19"/>
    <mergeCell ref="F19:I19"/>
    <mergeCell ref="J19:M19"/>
    <mergeCell ref="N19:Q19"/>
    <mergeCell ref="R19:U19"/>
    <mergeCell ref="V19:Y19"/>
    <mergeCell ref="B21:E21"/>
    <mergeCell ref="F21:I21"/>
    <mergeCell ref="J21:M21"/>
    <mergeCell ref="N21:Q21"/>
    <mergeCell ref="R21:U21"/>
    <mergeCell ref="V21:Y21"/>
    <mergeCell ref="B23:E23"/>
    <mergeCell ref="F23:I23"/>
    <mergeCell ref="J23:M23"/>
    <mergeCell ref="N23:Q23"/>
    <mergeCell ref="R23:U23"/>
    <mergeCell ref="V23:Y23"/>
    <mergeCell ref="B25:E25"/>
    <mergeCell ref="F25:I25"/>
    <mergeCell ref="J25:M25"/>
    <mergeCell ref="N25:Q25"/>
    <mergeCell ref="R25:U25"/>
    <mergeCell ref="V25:Y25"/>
    <mergeCell ref="B27:E27"/>
    <mergeCell ref="F27:I27"/>
    <mergeCell ref="J27:M27"/>
    <mergeCell ref="N27:Q27"/>
    <mergeCell ref="R27:U27"/>
    <mergeCell ref="V27:Y27"/>
    <mergeCell ref="B29:E29"/>
    <mergeCell ref="F29:I29"/>
    <mergeCell ref="J29:M29"/>
    <mergeCell ref="N29:Q29"/>
    <mergeCell ref="R29:U29"/>
    <mergeCell ref="V29:Y29"/>
    <mergeCell ref="B31:E31"/>
    <mergeCell ref="F31:I31"/>
    <mergeCell ref="J31:M31"/>
    <mergeCell ref="N31:Q31"/>
    <mergeCell ref="R31:U31"/>
    <mergeCell ref="V31:Y31"/>
    <mergeCell ref="B33:E33"/>
    <mergeCell ref="F33:I33"/>
    <mergeCell ref="J33:M33"/>
    <mergeCell ref="N33:Q33"/>
    <mergeCell ref="R33:U33"/>
    <mergeCell ref="V33:Y33"/>
    <mergeCell ref="B35:E35"/>
    <mergeCell ref="F35:I35"/>
    <mergeCell ref="J35:M35"/>
    <mergeCell ref="N35:Q35"/>
    <mergeCell ref="R35:U35"/>
    <mergeCell ref="V35:Y35"/>
    <mergeCell ref="B37:E37"/>
    <mergeCell ref="F37:I37"/>
    <mergeCell ref="J37:M37"/>
    <mergeCell ref="N37:Q37"/>
    <mergeCell ref="R37:U37"/>
    <mergeCell ref="V37:Y37"/>
    <mergeCell ref="B39:E39"/>
    <mergeCell ref="F39:I39"/>
    <mergeCell ref="J39:M39"/>
    <mergeCell ref="N39:Q39"/>
    <mergeCell ref="R39:U39"/>
    <mergeCell ref="V39:Y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1.7109375" style="0" customWidth="1"/>
    <col min="8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1:7" ht="39.75" customHeight="1">
      <c r="A5" s="2" t="s">
        <v>19</v>
      </c>
      <c r="C5" s="15" t="s">
        <v>76</v>
      </c>
      <c r="E5" s="15" t="s">
        <v>77</v>
      </c>
      <c r="G5" s="2" t="s">
        <v>78</v>
      </c>
    </row>
    <row r="6" spans="1:7" ht="15">
      <c r="A6" t="s">
        <v>66</v>
      </c>
      <c r="C6" s="18">
        <v>925000</v>
      </c>
      <c r="E6" s="18">
        <v>850000</v>
      </c>
      <c r="G6" s="19">
        <v>8.8</v>
      </c>
    </row>
    <row r="7" spans="1:7" ht="15">
      <c r="A7" t="s">
        <v>68</v>
      </c>
      <c r="C7" s="20">
        <v>627300</v>
      </c>
      <c r="E7" s="20">
        <v>597400</v>
      </c>
      <c r="G7" s="21">
        <v>5</v>
      </c>
    </row>
    <row r="8" spans="1:7" ht="15">
      <c r="A8" t="s">
        <v>70</v>
      </c>
      <c r="C8" s="20">
        <v>603800</v>
      </c>
      <c r="E8" s="20">
        <v>575000</v>
      </c>
      <c r="G8" s="21">
        <v>5</v>
      </c>
    </row>
    <row r="9" spans="1:7" ht="15">
      <c r="A9" t="s">
        <v>71</v>
      </c>
      <c r="C9" s="20">
        <v>616500</v>
      </c>
      <c r="E9" s="20">
        <v>587100</v>
      </c>
      <c r="G9" s="21">
        <v>5</v>
      </c>
    </row>
    <row r="10" spans="1:7" ht="15">
      <c r="A10" t="s">
        <v>79</v>
      </c>
      <c r="C10" s="20">
        <v>537600</v>
      </c>
      <c r="E10" s="20">
        <v>530000</v>
      </c>
      <c r="G10" s="21">
        <v>1.4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20" ht="39.75" customHeight="1">
      <c r="A5" s="2" t="s">
        <v>19</v>
      </c>
      <c r="C5" s="9" t="s">
        <v>81</v>
      </c>
      <c r="D5" s="9"/>
      <c r="G5" s="9" t="s">
        <v>82</v>
      </c>
      <c r="H5" s="9"/>
      <c r="K5" s="9" t="s">
        <v>83</v>
      </c>
      <c r="L5" s="9"/>
      <c r="O5" s="9" t="s">
        <v>84</v>
      </c>
      <c r="P5" s="9"/>
      <c r="S5" s="9" t="s">
        <v>85</v>
      </c>
      <c r="T5" s="9"/>
    </row>
    <row r="6" spans="2:21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0" ht="15">
      <c r="A7" t="s">
        <v>66</v>
      </c>
      <c r="D7" s="10">
        <v>100</v>
      </c>
      <c r="H7" s="10">
        <v>850000</v>
      </c>
      <c r="L7" s="10">
        <v>1105000</v>
      </c>
      <c r="P7" s="10">
        <v>913750</v>
      </c>
      <c r="T7" s="16">
        <v>107.5</v>
      </c>
    </row>
    <row r="8" spans="2:21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0" ht="15">
      <c r="A9" t="s">
        <v>68</v>
      </c>
      <c r="D9" s="10">
        <v>60</v>
      </c>
      <c r="H9" s="10">
        <v>358440</v>
      </c>
      <c r="L9" s="10">
        <v>465972</v>
      </c>
      <c r="P9" s="10">
        <v>385323</v>
      </c>
      <c r="T9" s="16">
        <v>107.5</v>
      </c>
    </row>
    <row r="10" spans="2:21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0" ht="15">
      <c r="A11" t="s">
        <v>86</v>
      </c>
      <c r="D11" s="10">
        <v>60</v>
      </c>
      <c r="H11" s="10">
        <v>345000</v>
      </c>
      <c r="L11" s="10">
        <v>448500</v>
      </c>
      <c r="P11" s="10">
        <v>370875</v>
      </c>
      <c r="T11" s="16">
        <v>107.5</v>
      </c>
    </row>
    <row r="12" spans="2:21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0" ht="15">
      <c r="A13" t="s">
        <v>87</v>
      </c>
      <c r="D13" s="10">
        <v>60</v>
      </c>
      <c r="H13" s="10">
        <v>352260</v>
      </c>
      <c r="L13" s="10">
        <v>457938</v>
      </c>
      <c r="P13" s="10">
        <v>378680</v>
      </c>
      <c r="T13" s="16">
        <v>107.5</v>
      </c>
    </row>
    <row r="14" spans="2:21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0" ht="15">
      <c r="A15" t="s">
        <v>79</v>
      </c>
      <c r="D15" s="10">
        <v>50</v>
      </c>
      <c r="H15" s="10">
        <v>127200</v>
      </c>
      <c r="L15" s="10">
        <v>165360</v>
      </c>
      <c r="P15" s="10">
        <v>136740</v>
      </c>
      <c r="T15" s="16">
        <v>107.5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B10:E10"/>
    <mergeCell ref="F10:I10"/>
    <mergeCell ref="J10:M10"/>
    <mergeCell ref="N10:Q10"/>
    <mergeCell ref="R10:U10"/>
    <mergeCell ref="B12:E12"/>
    <mergeCell ref="F12:I12"/>
    <mergeCell ref="J12:M12"/>
    <mergeCell ref="N12:Q12"/>
    <mergeCell ref="R12:U12"/>
    <mergeCell ref="B14:E14"/>
    <mergeCell ref="F14:I14"/>
    <mergeCell ref="J14:M14"/>
    <mergeCell ref="N14:Q14"/>
    <mergeCell ref="R14:U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16.7109375" style="0" customWidth="1"/>
    <col min="6" max="6" width="8.7109375" style="0" customWidth="1"/>
    <col min="7" max="7" width="33.7109375" style="0" customWidth="1"/>
    <col min="8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7" ht="15">
      <c r="A5" s="2" t="s">
        <v>89</v>
      </c>
      <c r="C5" s="3" t="s">
        <v>90</v>
      </c>
      <c r="E5" s="3" t="s">
        <v>91</v>
      </c>
      <c r="G5" s="3" t="s">
        <v>92</v>
      </c>
    </row>
    <row r="6" spans="2:7" ht="15">
      <c r="B6" s="4"/>
      <c r="C6" s="4"/>
      <c r="D6" s="4"/>
      <c r="E6" s="4"/>
      <c r="F6" s="4"/>
      <c r="G6" s="4"/>
    </row>
    <row r="7" spans="1:5" ht="15">
      <c r="A7" s="7">
        <v>2015</v>
      </c>
      <c r="C7" t="s">
        <v>93</v>
      </c>
      <c r="E7" t="s">
        <v>94</v>
      </c>
    </row>
    <row r="8" spans="3:5" ht="15">
      <c r="C8" t="s">
        <v>95</v>
      </c>
      <c r="E8" t="s">
        <v>96</v>
      </c>
    </row>
    <row r="9" spans="3:5" ht="15">
      <c r="C9" t="s">
        <v>97</v>
      </c>
      <c r="E9" t="s">
        <v>98</v>
      </c>
    </row>
    <row r="10" spans="3:5" ht="15">
      <c r="C10" t="s">
        <v>99</v>
      </c>
      <c r="E10" t="s">
        <v>100</v>
      </c>
    </row>
  </sheetData>
  <sheetProtection selectLockedCells="1" selectUnlockedCells="1"/>
  <mergeCells count="4">
    <mergeCell ref="A2:F2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2020-06-12T09:08:35Z</dcterms:created>
  <dcterms:modified xsi:type="dcterms:W3CDTF">2020-06-12T09:08:35Z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